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6"/>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externalReferences>
    <externalReference r:id="rId13"/>
  </externalReferences>
  <definedNames>
    <definedName name="_xlnm.Print_Area" localSheetId="0">'ZAŁ 1'!$A$1:$J$362</definedName>
    <definedName name="_xlnm.Print_Area" localSheetId="9">'ZAŁ 10'!$A$1:$K$28</definedName>
    <definedName name="_xlnm.Print_Area" localSheetId="1">'ZAŁ 2'!$A$1:$M$32</definedName>
    <definedName name="_xlnm.Print_Area" localSheetId="3">'ZAŁ 4'!$A$1:$H$39</definedName>
    <definedName name="_xlnm.Print_Area" localSheetId="4">'ZAŁ 5'!$A$1:$H$45</definedName>
    <definedName name="_xlnm.Print_Area" localSheetId="8">'ZAŁ 9'!$A$1:$F$103</definedName>
  </definedNames>
  <calcPr fullCalcOnLoad="1"/>
</workbook>
</file>

<file path=xl/sharedStrings.xml><?xml version="1.0" encoding="utf-8"?>
<sst xmlns="http://schemas.openxmlformats.org/spreadsheetml/2006/main" count="1522" uniqueCount="556">
  <si>
    <t>W tabeli należy wykazać przedsiebiorstwa objęte wsparciem w ramach Priorytetu II, VI, VII, VIII i IX</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</si>
  <si>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</si>
  <si>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</si>
  <si>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</si>
  <si>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</si>
  <si>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</si>
  <si>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</si>
  <si>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</si>
  <si>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</si>
  <si>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</si>
  <si>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</si>
  <si>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</si>
  <si>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</si>
  <si>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</si>
  <si>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</si>
  <si>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</si>
  <si>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</si>
  <si>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</si>
  <si>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</si>
  <si>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</si>
  <si>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</si>
  <si>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</si>
  <si>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</si>
  <si>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</si>
  <si>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</si>
  <si>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</si>
  <si>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</si>
  <si>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</si>
  <si>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</si>
  <si>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</si>
  <si>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</si>
  <si>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</si>
  <si>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</si>
  <si>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</si>
  <si>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</si>
  <si>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</si>
  <si>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</si>
  <si>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</si>
  <si>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</si>
  <si>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</si>
  <si>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</si>
  <si>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</si>
  <si>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</si>
  <si>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</si>
  <si>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</si>
  <si>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</si>
  <si>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</si>
  <si>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</si>
  <si>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</si>
  <si>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</si>
  <si>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</si>
  <si>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</si>
  <si>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</si>
  <si>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</si>
  <si>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</si>
  <si>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</si>
  <si>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</si>
  <si>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</si>
  <si>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</si>
  <si>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</si>
  <si>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</si>
  <si>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</si>
  <si>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</si>
  <si>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</si>
  <si>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</si>
  <si>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</si>
  <si>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</si>
  <si>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</si>
  <si>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</si>
  <si>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</si>
  <si>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</si>
  <si>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</si>
  <si>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</si>
  <si>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</si>
  <si>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</si>
  <si>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</si>
  <si>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</si>
  <si>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</si>
  <si>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</si>
  <si>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</si>
  <si>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</si>
  <si>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</si>
  <si>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</si>
  <si>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</si>
  <si>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</si>
  <si>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</si>
  <si>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</si>
  <si>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</si>
  <si>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</si>
  <si>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</si>
  <si>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</si>
  <si>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</si>
  <si>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</si>
  <si>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</si>
  <si>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</si>
  <si>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</si>
  <si>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</si>
  <si>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</si>
  <si>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</si>
  <si>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</si>
  <si>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</si>
  <si>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</si>
  <si>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</si>
  <si>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</si>
  <si>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</si>
  <si>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</si>
  <si>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Należy uwzględnić osoby, które otrzymały jednorazowe środki na podjecie działalności gospodarczej w ramach Poddziałania 6.1.3, Działania 6.2 oraz Poddziałania 8.1.2.</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</si>
  <si>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</si>
  <si>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</si>
  <si>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</si>
  <si>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</si>
  <si>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</si>
  <si>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</si>
  <si>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</si>
  <si>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</si>
  <si>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</si>
  <si>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</si>
  <si>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</si>
  <si>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</si>
  <si>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</si>
  <si>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 xml:space="preserve">Należy wskazać prace badawcze prowadzone w ramach projektów i ich efekty, tj. wnioski, konkluzje, sposób ich wykorzystania, wpływ na dalszą realizację projektów (jeśli w okresie sprawozdawczym zakończył się pierwszy etap wdrażania), a także działania upowszechniające i włączające w politykę prowadzone w okresie sprawozdawczym i ich rezultaty, przy czym nie należy wskazywać np. liczby spotkań/warsztatów, ale opisać ich konkretne wyniki / zobowiązania przekładające się na włączenie produktu finalnego do polityki, czyli np. spotkanie z władzami regionalnymi skutkujące ich udziałem w opiniowaniu opracowywanego rozwiązania.W przypadku projektów zakończonych w danym okresie sprawozdawczym należy wskazać w sposób szczegółowy informacje w zakresie sposobu włączenia produktu finalnego do polityki. 
W przypadku realizacji współpracy ponadnarodowej należy dodatkowo wskazać wyniki działań prowadzonych we współpracy z partnerami zagranicznymi. Informację w tym punkcie należy przedstawić w sposób analityczny i całościowy, w podziale np. na tematy.
</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</si>
  <si>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</si>
  <si>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</si>
  <si>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</si>
  <si>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</si>
  <si>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</si>
  <si>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</si>
  <si>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</si>
  <si>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 xml:space="preserve">Należy wskazać wyniki działań prowadzonych we współpracy z partnerami zagranicznymi.  Informację w tym punkcie należy przedstawić w sposób analityczny i całościowy, uwzględniając np. podobny zakres projektów. </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</si>
  <si>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</si>
  <si>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</si>
  <si>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</si>
  <si>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</si>
  <si>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</si>
  <si>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</si>
  <si>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</si>
  <si>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</si>
  <si>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</si>
  <si>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</si>
  <si>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</si>
  <si>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</si>
  <si>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</si>
  <si>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</si>
  <si>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</si>
  <si>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</si>
  <si>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</si>
  <si>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</si>
  <si>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</si>
  <si>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</si>
  <si>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</si>
  <si>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</si>
  <si>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</si>
  <si>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</si>
  <si>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</si>
  <si>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</si>
  <si>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10. Informacja o wykonaniu wskaźnika efektywności zatrudnieniowej w ramach Priorytetu</t>
  </si>
  <si>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</si>
  <si>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</si>
  <si>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</si>
  <si>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</si>
  <si>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</si>
  <si>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</si>
  <si>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</si>
  <si>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</si>
  <si>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</si>
  <si>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</si>
  <si>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</si>
  <si>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</si>
  <si>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</si>
  <si>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</si>
  <si>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</si>
  <si>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</si>
  <si>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</si>
  <si>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</si>
  <si>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</si>
  <si>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</si>
  <si>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</si>
  <si>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</si>
  <si>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</si>
  <si>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</si>
  <si>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</si>
  <si>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</si>
  <si>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</si>
  <si>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</si>
  <si>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</si>
  <si>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</si>
  <si>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</si>
  <si>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</si>
  <si>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</si>
  <si>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</si>
  <si>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</si>
  <si>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</si>
  <si>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</si>
  <si>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</si>
  <si>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</si>
  <si>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</si>
  <si>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</si>
  <si>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</si>
  <si>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</si>
  <si>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</si>
  <si>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</si>
  <si>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</si>
  <si>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</si>
  <si>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</si>
  <si>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</si>
  <si>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</si>
  <si>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</si>
  <si>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</si>
  <si>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</si>
  <si>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</si>
  <si>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</si>
  <si>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</si>
  <si>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</si>
  <si>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</si>
  <si>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</si>
  <si>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</si>
  <si>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</si>
  <si>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</si>
  <si>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</si>
  <si>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</si>
  <si>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</si>
  <si>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</si>
  <si>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</si>
  <si>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</si>
  <si>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</si>
  <si>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</si>
  <si>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</si>
  <si>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</si>
  <si>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</si>
  <si>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</si>
  <si>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</si>
  <si>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</si>
  <si>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</si>
  <si>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</si>
  <si>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</si>
  <si>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</si>
  <si>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</si>
  <si>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</si>
  <si>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</si>
  <si>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</si>
  <si>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</si>
  <si>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</si>
  <si>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</si>
  <si>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</si>
  <si>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</si>
  <si>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</si>
  <si>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</si>
  <si>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</si>
  <si>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</si>
  <si>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</si>
  <si>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</si>
  <si>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</si>
  <si>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</si>
  <si>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</si>
  <si>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</si>
  <si>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</si>
  <si>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</si>
  <si>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</si>
  <si>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</si>
  <si>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</si>
  <si>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</si>
  <si>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</si>
  <si>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</si>
  <si>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</si>
  <si>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</si>
  <si>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</si>
  <si>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</si>
  <si>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</si>
  <si>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</si>
  <si>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</si>
  <si>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</si>
  <si>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</si>
  <si>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</si>
  <si>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</si>
  <si>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</si>
  <si>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</si>
  <si>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</si>
  <si>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</si>
  <si>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</si>
  <si>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</si>
  <si>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</si>
  <si>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</si>
  <si>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</si>
  <si>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</si>
  <si>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</si>
  <si>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</si>
  <si>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</si>
  <si>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</si>
  <si>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r>
      <t xml:space="preserve">Pomiar wskaźników jest dokonywany zgodnie z dokumentem </t>
    </r>
    <r>
      <rPr>
        <i/>
        <sz val="9"/>
        <rFont val="Arial"/>
        <family val="2"/>
      </rPr>
      <t>Sposób pomiaru wskaźnika efektywności zatrudnieniowej w projekcie</t>
    </r>
    <r>
      <rPr>
        <sz val="9"/>
        <rFont val="Arial"/>
        <family val="2"/>
      </rPr>
      <t>.</t>
    </r>
  </si>
  <si>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</si>
  <si>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</si>
  <si>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</si>
  <si>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</si>
  <si>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</si>
  <si>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</si>
  <si>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</si>
  <si>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</si>
  <si>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</si>
  <si>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</si>
  <si>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</si>
  <si>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</si>
  <si>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</si>
  <si>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</si>
  <si>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</si>
  <si>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</si>
  <si>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</si>
  <si>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</si>
  <si>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</si>
  <si>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</si>
  <si>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</si>
  <si>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</si>
  <si>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</si>
  <si>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</si>
  <si>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</si>
  <si>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</si>
  <si>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</si>
  <si>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</si>
  <si>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</si>
  <si>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</si>
  <si>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</si>
  <si>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</si>
  <si>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</si>
  <si>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</si>
  <si>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</si>
  <si>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</si>
  <si>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</si>
  <si>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N</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</si>
  <si>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</si>
  <si>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</si>
  <si>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</si>
  <si>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</si>
  <si>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</si>
  <si>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</si>
  <si>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</si>
  <si>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</si>
  <si>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</si>
  <si>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</si>
  <si>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</si>
  <si>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</si>
  <si>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</si>
  <si>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</si>
  <si>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</si>
  <si>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</si>
  <si>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</si>
  <si>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</si>
  <si>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</si>
  <si>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</si>
  <si>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</si>
  <si>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</si>
  <si>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</si>
  <si>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</si>
  <si>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</si>
  <si>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Tryb konkursowy i systemowy – informacja na temat zakresu współpracy</t>
  </si>
  <si>
    <t>* nie dot. osób, które otrzymały jednorazowe środki na podjęcie działalności gospodarczej w ramach Poddziałania 6.1.3, Działania 6.2 oraz Poddziałania 8.1.2</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</si>
  <si>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</si>
  <si>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</si>
  <si>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</si>
  <si>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</si>
  <si>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</si>
  <si>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</si>
  <si>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15-24 lata</t>
  </si>
  <si>
    <t>w tym osoby w wieku 50-64 lata</t>
  </si>
  <si>
    <t>Działanie 7.2</t>
  </si>
  <si>
    <t>Wskaźnik efektywności zatrudnieniowej</t>
  </si>
  <si>
    <t>Działanie 7.4</t>
  </si>
  <si>
    <t>Wskaźnik efektywności zatrudnieniowej**</t>
  </si>
  <si>
    <t>**dot. działań obejmujących outplacement</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</si>
  <si>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</si>
  <si>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</si>
  <si>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</si>
  <si>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</si>
  <si>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</si>
  <si>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</si>
  <si>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</si>
  <si>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</si>
  <si>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</si>
  <si>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</si>
  <si>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</si>
  <si>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</si>
  <si>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</si>
  <si>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</si>
  <si>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</si>
  <si>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</si>
  <si>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</si>
  <si>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</si>
  <si>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</si>
  <si>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</si>
  <si>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</si>
  <si>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</si>
  <si>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</si>
  <si>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</si>
  <si>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</si>
  <si>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</si>
  <si>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</si>
  <si>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</si>
  <si>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</si>
  <si>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</si>
  <si>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</si>
  <si>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</si>
  <si>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</si>
  <si>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</si>
  <si>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</si>
  <si>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</si>
  <si>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</si>
  <si>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</si>
  <si>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</si>
  <si>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</si>
  <si>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</si>
  <si>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</si>
  <si>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</si>
  <si>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</si>
  <si>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</si>
  <si>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</si>
  <si>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</si>
  <si>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</si>
  <si>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</si>
  <si>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</si>
  <si>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</si>
  <si>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</si>
  <si>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</si>
  <si>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</si>
  <si>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</si>
  <si>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</si>
  <si>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</si>
  <si>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</si>
  <si>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</si>
  <si>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</si>
  <si>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</si>
  <si>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</si>
  <si>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</si>
  <si>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</si>
  <si>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</si>
  <si>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</si>
  <si>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</si>
  <si>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</si>
  <si>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</si>
  <si>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</si>
  <si>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</si>
  <si>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</si>
  <si>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</si>
  <si>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</si>
  <si>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</si>
  <si>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</si>
  <si>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</si>
  <si>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</si>
  <si>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</si>
  <si>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</si>
  <si>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</si>
  <si>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</si>
  <si>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</si>
  <si>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</si>
  <si>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</si>
  <si>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</si>
  <si>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</si>
  <si>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</si>
  <si>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</si>
  <si>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</si>
  <si>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Tabela 9.1 Informacje ogólne (narastająco)</t>
  </si>
  <si>
    <t>Tabela 9.2 Informacje szczegółowe (w okresie sprawozdawczym)</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</si>
  <si>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</si>
  <si>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</si>
  <si>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</si>
  <si>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</si>
  <si>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</si>
  <si>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</si>
  <si>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</si>
  <si>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</si>
  <si>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</si>
  <si>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</si>
  <si>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</si>
  <si>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</si>
  <si>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</si>
  <si>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</si>
  <si>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</si>
  <si>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</si>
  <si>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</si>
  <si>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</si>
  <si>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</si>
  <si>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</si>
  <si>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</si>
  <si>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</si>
  <si>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</si>
  <si>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</si>
  <si>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</si>
  <si>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</si>
  <si>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</si>
  <si>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</si>
  <si>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</si>
  <si>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</si>
  <si>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</si>
  <si>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</si>
  <si>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</si>
  <si>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</si>
  <si>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</si>
  <si>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</si>
  <si>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</si>
  <si>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</si>
  <si>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</si>
  <si>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</si>
  <si>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</si>
  <si>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</si>
  <si>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</si>
  <si>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</si>
  <si>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</si>
  <si>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</si>
  <si>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</si>
  <si>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</si>
  <si>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</si>
  <si>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</si>
  <si>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</si>
  <si>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</si>
  <si>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</si>
  <si>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</si>
  <si>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</si>
  <si>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</si>
  <si>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</si>
  <si>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</si>
  <si>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</si>
  <si>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</si>
  <si>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</si>
  <si>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Urząd Marszałkowski Województwa Lubelskiego w Lublinie</t>
  </si>
  <si>
    <t>I półrocze 2012 r.</t>
  </si>
  <si>
    <t>PRIOPRYTET VIII</t>
  </si>
  <si>
    <t>Priorytet VI</t>
  </si>
  <si>
    <t>Działanie 6.1</t>
  </si>
  <si>
    <t>Działanie 6.2</t>
  </si>
  <si>
    <t>Działanie 6.3</t>
  </si>
  <si>
    <t>Priorytet VII</t>
  </si>
  <si>
    <t>Działanie 7.1</t>
  </si>
  <si>
    <t>Działanie 7.3</t>
  </si>
  <si>
    <t>Priorytet VIII</t>
  </si>
  <si>
    <t>Działanie 8.1</t>
  </si>
  <si>
    <t>Działanie 8.2</t>
  </si>
  <si>
    <t>Priorytet IX</t>
  </si>
  <si>
    <t>Działanie 9.1</t>
  </si>
  <si>
    <t>Działanie 9.2</t>
  </si>
  <si>
    <t>Działanie 9.3</t>
  </si>
  <si>
    <t>Działanie 9.4</t>
  </si>
  <si>
    <t>Działanie 9.5</t>
  </si>
  <si>
    <t>Działanie 9.6</t>
  </si>
  <si>
    <t>Rozporządzenie Ministra Rozwoju Regionalnego z dnia 15 grudnia 2010 r. w sprawie udzielania pomocy publicznej w ramach Programu Operacyjnego  Kapitał Ludzki (Dz. U. z 2010 r. Nr 239, poz. 1598, z późn. zm.) /Rozporządzenie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25 lipca 2011 r. w sprawie dokonywania z Funduszu Pracy refundacji kosztów wyposażenia lub doposażenia stanowiska pracy dla skierowanego bezrobotnego oraz przyznawania bezrobotnemu środków na podjęcie działalności gospodarczej (Dz. U. z 2011 r. Nr 155, poz. 922)</t>
  </si>
  <si>
    <t>nie określono</t>
  </si>
  <si>
    <t>nie dotyczy</t>
  </si>
  <si>
    <t>dot. Priorytetów VI -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</si>
  <si>
    <t>Priorytet VI - Wskazany powyżej wskaźnik efektywności dotyczy jedynie 21 projektów systemowych powiatowych urzędów pracy w województwie lubelskim. Wykazywane dane dotyczą jedynie Poddziałania 6.1.3, z uwagi na fakt, iż dotychczas w ramach pozostałych realizowanych projektów nie było obowiązku monitorowania tego wskaźnika. Obowiązek wykazania efektywnosći zatrudnieniowej pojawił się dopiero w Planach działania na 2011 r. w odniesieniu do Poddziałań 6.1.1 i 6.1.3. W 2011 r. WUP w Lublinie nie ogłaszał konkursu w ramach Poddziałania 6.1.1. Wykazane wartości są wartościami cząstkowymi, gdyż powiatowe urzędy pracy składać będą bilanse realizacji  projektów systemowych oraz wnioski o płatność za IV kwartał 2011 r.  już w 2012 r. Ponadto terminem złożenia ostatecznych załączników dotyczących efektywności zatrudnieniowej jest 100 dni od daty zakończenia realizacji projektu w danym roku (tj. 31.12.2011 r.) zatem dokładana analiza dotycząca wykonania wskaźnika efektywności zatrudnienia zostanie dokonana w następnym okresie sprawozdawczym.
Priorytet VII - W ramach dotychczas realizowanych projektów Wnioskodawcy nie mieli obowiązku pomiaru efektywności zatrudnieniowej. Obowiązek osiągnięcia określonych efektów zatrudnieniowych został nałożony na Wnioskodawców dopiero w ramach konkursów, które będą ogłaszane w 2012 r. z uwagi na fakt, iż w 2011 nie ogłaszano konkursu, w ramach Poddziałania 7.2.1, w ramach którego istniał obowiązek zastosowania kryteriów dostepu w przedmiotowym zakresie.
Prioryet VIII - W związku z tym, iż IP w Planach Działania nie wprowadziła kryterium wyboru projektu dot. efektu zatrudnieniowego, w ramach Działania 8.1 w przypadku projektów konkursowych  ww. wskaźnik nie jest mierzony.</t>
  </si>
  <si>
    <t>dot. Priorytetów V I-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Beneficjentów o płatność, w większości z nich pojawiały się korekty błędnie wprowadzonych danych we wnioskach już zatwierdzonych. Ponadto w ramach Priorytetu VI PO KL wartości dotyczące wskaźników: Liczba osób, które otrzymały bezzwrotne dotacje: w tym liczba osób w wieku 15-24 lata, w tym liczba osób znajdujących się w szczególnie trudnej sytuacji na rynku pracy, w tym liczba osób niepełnosprawnych, w tym liczba osób z terenów wiejskich, w tym liczba osób długotrwale bezrobotnych, w tym liczba osób w wieku 50-64 lata wskazane w sprawozdaniu różnią się od wartości danych wygenerowanych z KSI SIMIK 07-13. Różnica ta wynika z faktu, iż w trakcie przygotowywania sprawozdania za I półrocze 2012 r. stwierdzono błąd w jednym z wniosków o płatność wprowadzonym do KSI SIMIK. W związku z powyższym wartości zawarte w przedmiotowym sprawozdaniu są oparte o dane własne instytucji i zawierają wartości skorygowane. W ramach Priorytetu VII PO KL wartości dotyczące wskaźników: Liczba pracowników instytucji pomocy i integracji społecznej bezpośrednio zajmujących się aktywną integracją, którzy w wyniku wsparcia z EFS podnieśli swoje kwalifikacje oraz Liczba podmiotów ekonomii społecznej, które otrzymały wsparcie z EFS za pośrednictwem instytucji wspierających ekonomię społeczną wskazane w sprawozdaniu nie są zgodne z wartościami wygenerowanymi z KSI SIMIK 07-13, gdyż zostały urealnione. Zarówno każda osoba, jak i każdy podmiot został wykazany tylko jeden raz. W ramach Priorytetu VIII PO KL wartości dotyczące wskaźników Liczba pracowników o niskich kwalifikacjach, którzy zakończyli udział w projektach oraz Liczba osób zwolnionych w przedsiębiorstwach dotkniętych procesami restrukturyzacyjnymi, którzy zostali objęci działaniami szybkiego reagowania wskazane w sprawozdaniu różnią się od wartości danych wygenerowanych z KSI SIMIK 07-13. Różnica ta wynika z faktu, iż ww. wskaźniki  monitorowane są w tab. 7 załącznika nr 2 do wniosku o płatność od roku 2012. Powyższa sytuacja spowodowała, iż dane dot. ww. wskaźników projektów zakończonych, dla których nie było obowiązku monitorowania wskaźników nie zostały uwzględnione w KSI SIMIK 07-13. Reasumując wartości ujęte w KSI SIMIK 07-13 dot. ww. wskaźników nie uwzględniają wszystkich realizowanych projektów. W związku z powyższym IP PO KL w sprawozdaniu za I półrocze 2012 r. wykazała dane będące w jej posiadaniu monitorujące ww. wskaźniki we wszystkich projektach. Natomiast w odniesieniu do wartości wskaźnika Liczba osób, które ukończyły udział w stażach lub szkoleniach praktycznych w podziale na: pracowników przedsiębiorstw w jednostkach naukowych oraz pracowników naukowych w przedsiębiorstwach wskazane w sprawozdaniu różnią się od wartości danych wygenerowanych z KSI SIMIK 07-13. Wynika to z niespójności w nazewnictwie wskaźników znajdujących się w KSI SIMIK 07-13, co spowodowało zdublowanie ww. wskaźnika i podwskaźników. Natomiast w ramach Priorytetu IX PO KL wartości dotyczące wskaźników: Liczba ośrodków wychowania przedszkolnego, które uzyskały wsparcie w ramach Priorytetu, Liczba szkół (podstawowych, gimnazjów i ponadgimnazjalnych prowadzących kształcenie ogólne), które zrealizowały projekty rozwojowe w ramach Priorytetu, Liczba szkół na obszarach miejskich (podstawowych, gimnazjów i ponadgimnazjalnych prowadzących kształcenie ogólne), które zrealizowały projekty rozwojowe w ramach Priorytetu, Liczba szkół na obszarach wiejskich (podstawowych, gimnazjów i ponadgimnazjalnych prowadzących kształcenie ogólne), które zrealizowały projekty rozwojowe w ramach Priorytetu, Liczba szkół podstawowych, które zrealizowały projekty dotyczące indywidualizacji nauczania, Liczba szkół i placówek kształcenia zawodowego, które wdrożyły programy rozwojowe, Liczba szkół i placówek kształcenia zawodowego, które współpracowały z przedsiębiorstwami w zakresie wdrażania programów rozwojowych oraz Liczba osób dorosłych w wieku 25-64 lata, które uczestniczyły w kształceniu ustawicznym w ramach Priorytetu wskazane w sprawozdaniu różnią się od wartości danych wygenerowanych z KSI SIMIK 07-13. W odniesieniu do wskaźnika Liczba ośrodków wychowania przedszkolnego, które uzyskały wsparcie w ramach Priorytetu wartości zostały urealnione, każdy ośrodek wychowania przedszkolnego został policzony jeden raz. Natomiast w odniesieniu do pozostałych ww. wskaźników w ramach Priorytetu IX PO KL dane zawarte w sprawozdaniu są oparte o dane własne instytucji i zawierają wartości skorygowane.</t>
  </si>
  <si>
    <t>PRIORYTET VI-IX</t>
  </si>
  <si>
    <t>nd</t>
  </si>
  <si>
    <t>Priorytet VI-IX</t>
  </si>
  <si>
    <t>-</t>
  </si>
  <si>
    <t>Rozporządzenie Ministra Rozwoju Regionalnego z dnia 15 grudnia 2010 r. w sprawie udzielania pomocy publicznej w ramach Programu Operacyjnego  Kapitał Ludzki (Dz. U. z 2010 r. Nr 239, poz. 1598, z późn. zm.)</t>
  </si>
  <si>
    <t>dot. Priorytetu VIII PO KL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</si>
  <si>
    <t xml:space="preserve"> -</t>
  </si>
  <si>
    <r>
      <t xml:space="preserve">Priorytet VI PO KL - W związku z pismem IZ z dnia 09.05.2011 znak DZF-IV-82252-264-TK/11 oraz zgodnie z zapisami Zasad udzielania pomocy publicznej w ramach PO KL w systemie KSI SIMIK 0713 wykazano wydatki objęte pomocą publiczną pochodzące ze środków prywatnych (wkład prywatny) oraz z kwoty dofinansowania (dane przedstawione w oparciu o pkt 4 WNP - wiersz 3.4 kolumna 3 i 4). Z uwagi na powyższe, wartość wypłaconej pomocy publicznej oraz pomocy de minimis wykazanej w kolumnie 7, w tabeli  7.1 różni się od wartości pomocy publicznej oraz pomocy de minimis wypłaconej na rzecz MŚP (dane pochodzące z Załącznika nr 2 do WNP wykazane w Tabeli 7.2 - dot. Działania 6.1). W porównaniu do sprawozdania za 2011 r. w ramach Poddziałania 6.1.1 wartość podpisanych umów  uległa zmniejszeniu (kolumna 5). Spowodowane jest to podpisaniem aneksów do umów, zmniejszających ich wartość.
Priorytet VIII PO KL - Wartość projektów objętych pomocą publiczną oraz pomocą de minimis wg zrealizowanych wniosków o płatność błędnie została wskazana w Tab 7.1 w sprawozdaniu za 2011 rok, w związku z powyższym wartość w bieżącym okresie sprawozdawczym została skorygowana i uwzględnia calkowitą wartość wydatków kwalifikowalnych wynikajacych z zatwierdzonych wniosków o płatność, pomniejszonych o kwoty odzyskane/kwoty wycofane w module </t>
    </r>
    <r>
      <rPr>
        <i/>
        <sz val="8"/>
        <rFont val="Arial"/>
        <family val="2"/>
      </rPr>
      <t>Rejestracja obciążeń na projekcie</t>
    </r>
    <r>
      <rPr>
        <sz val="8"/>
        <rFont val="Arial"/>
        <family val="2"/>
      </rPr>
      <t>.</t>
    </r>
  </si>
  <si>
    <t xml:space="preserve">Priorytet VI PO KL - Zmiana wysokości kwoty w ramach Poddziałania 6.1.1 wynikała z konieczności dostosowania założeń projektu do wymogów dokumentacji konkursowej. W ramach Poddziałania 6.1.1 PO KL udzielono również pomocy publicznej dużym przedsiębiorstwom w wysokości  21 981,92 PLN. Zatem całkowita kwota pomocy publicznej udzielonej w ramach Działania 6.1  PO KL   wynosi  120 695 872,85 PLN. Dane dot. wartości pomocy publicznej oraz pomocy de minimis wypłaconej na rzecz MŚP pochodzą z załączników nr 2 do WNP. Zgodnie z Zasadami udzielania pomocy publicznej w ramach PO KL w załączniku nr 2, w tabeli nr 6 wykazywana jest wartość udzielonej i wypłaconej pomocy publicznej oraz pomocy de minimis na rzecz MŚP (bez wkładu prywatnego). </t>
  </si>
  <si>
    <t>Rozporządzenie Ministerstwa Rozwoju Regionalnego z dnia 6 maja 2008 r. w sprawie udzielania pomocy publicznej w ramach POKL (Dz. U. Nr 90, poz. 557 z późn. zm.) Rozporządzenie Ministerstwa Rozwoju Regionalnego z dnia 15 grudnia 2010 r. w sprawie udzielania pomocy publicznej w ramach POKL (Dz. U. Nr 239, poz. 1598)</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</si>
</sst>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8">
    <font>
      <sz val="10"/>
      <name val="Arial"/>
      <family val="2"/>
    </font>
    <font>
      <sz val="11"/>
      <color indexed="8"/>
      <name val="Calibri"/>
      <family val="2"/>
    </font>
    <font>
      <sz val="8"/>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sz val="8.5"/>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theme="0"/>
        <bgColor indexed="64"/>
      </patternFill>
    </fill>
    <fill>
      <patternFill patternType="solid">
        <fgColor indexed="41"/>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right style="thin"/>
      <top style="thin"/>
      <bottom style="thin"/>
    </border>
    <border>
      <left style="medium"/>
      <right style="thin"/>
      <top style="thin"/>
      <bottom style="thin"/>
    </border>
    <border>
      <left style="medium"/>
      <right style="thin"/>
      <top style="thin"/>
      <bottom/>
    </border>
    <border>
      <left style="thin"/>
      <right style="medium"/>
      <top style="thin"/>
      <bottom style="mediu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color indexed="8"/>
      </right>
      <top style="thin">
        <color indexed="8"/>
      </top>
      <bottom style="thin">
        <color indexed="8"/>
      </bottom>
    </border>
    <border>
      <left style="thin"/>
      <right style="thin"/>
      <top/>
      <bottom/>
    </border>
    <border>
      <left/>
      <right style="thin">
        <color indexed="8"/>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thin"/>
      <right style="medium"/>
      <top style="medium"/>
      <bottom style="thin"/>
    </border>
    <border>
      <left/>
      <right/>
      <top/>
      <bottom style="thin"/>
    </border>
    <border>
      <left/>
      <right style="thin"/>
      <top/>
      <bottom style="thin"/>
    </border>
    <border>
      <left style="medium"/>
      <right style="medium"/>
      <top style="medium"/>
      <bottom style="medium"/>
    </border>
    <border>
      <left style="medium"/>
      <right/>
      <top style="medium"/>
      <bottom/>
    </border>
    <border>
      <left/>
      <right style="medium"/>
      <top style="medium"/>
      <bottom/>
    </border>
    <border>
      <left/>
      <right style="medium"/>
      <top style="medium"/>
      <bottom style="medium"/>
    </border>
    <border>
      <left style="medium"/>
      <right style="medium"/>
      <top style="medium"/>
      <bottom/>
    </border>
    <border>
      <left style="medium"/>
      <right/>
      <top/>
      <bottom style="medium"/>
    </border>
    <border>
      <left/>
      <right style="medium"/>
      <top/>
      <bottom style="medium"/>
    </border>
    <border>
      <left style="medium"/>
      <right style="medium"/>
      <top/>
      <bottom style="medium"/>
    </border>
    <border>
      <left style="medium"/>
      <right/>
      <top style="medium"/>
      <bottom style="medium"/>
    </border>
    <border>
      <left/>
      <right/>
      <top style="medium"/>
      <bottom/>
    </border>
    <border>
      <left/>
      <right/>
      <top/>
      <bottom style="medium"/>
    </border>
    <border>
      <left/>
      <right style="thin"/>
      <top/>
      <bottom/>
    </border>
    <border>
      <left style="medium"/>
      <right style="medium"/>
      <top/>
      <bottom/>
    </border>
    <border>
      <left style="thin"/>
      <right/>
      <top/>
      <bottom/>
    </border>
    <border>
      <left style="medium"/>
      <right style="thin"/>
      <top/>
      <bottom style="thin"/>
    </border>
    <border>
      <left style="thin"/>
      <right/>
      <top style="thin"/>
      <bottom style="thin"/>
    </border>
    <border>
      <left style="thin"/>
      <right/>
      <top style="medium"/>
      <bottom style="thin"/>
    </border>
    <border>
      <left style="thin"/>
      <right/>
      <top style="thin"/>
      <bottom style="medium"/>
    </border>
    <border>
      <left/>
      <right style="medium"/>
      <top style="thin"/>
      <bottom style="medium"/>
    </border>
    <border>
      <left style="medium"/>
      <right/>
      <top style="thin"/>
      <bottom style="thin"/>
    </border>
    <border>
      <left/>
      <right style="thin">
        <color indexed="8"/>
      </right>
      <top style="thin">
        <color indexed="8"/>
      </top>
      <bottom style="thin"/>
    </border>
    <border>
      <left style="thin">
        <color indexed="8"/>
      </left>
      <right style="thin">
        <color indexed="8"/>
      </right>
      <top style="thin">
        <color indexed="8"/>
      </top>
      <bottom style="thin"/>
    </border>
    <border>
      <left style="thin"/>
      <right/>
      <top style="medium"/>
      <bottom style="medium"/>
    </border>
    <border>
      <left style="thin"/>
      <right style="medium"/>
      <top style="medium"/>
      <bottom style="medium"/>
    </border>
    <border>
      <left/>
      <right/>
      <top style="thin"/>
      <bottom style="thin"/>
    </border>
    <border>
      <left/>
      <right style="medium"/>
      <top style="thin"/>
      <bottom style="thin"/>
    </border>
    <border>
      <left style="medium"/>
      <right style="thin"/>
      <top/>
      <bottom/>
    </border>
    <border>
      <left style="medium"/>
      <right style="thin"/>
      <top style="medium"/>
      <bottom style="thin"/>
    </border>
    <border>
      <left/>
      <right style="thin"/>
      <top style="thin"/>
      <bottom style="medium"/>
    </border>
    <border>
      <left style="thin"/>
      <right style="thin"/>
      <top style="medium"/>
      <bottom/>
    </border>
    <border>
      <left style="thin"/>
      <right/>
      <top style="medium"/>
      <bottom/>
    </border>
    <border>
      <left/>
      <right style="thin"/>
      <top style="medium"/>
      <bottom/>
    </border>
    <border>
      <left style="thin"/>
      <right/>
      <top/>
      <bottom style="thin"/>
    </border>
    <border>
      <left style="medium"/>
      <right/>
      <top style="medium"/>
      <bottom style="thin"/>
    </border>
    <border>
      <left/>
      <right/>
      <top style="medium"/>
      <bottom style="thin"/>
    </border>
    <border>
      <left/>
      <right style="medium"/>
      <top style="medium"/>
      <bottom style="thin"/>
    </border>
    <border>
      <left/>
      <right style="thin">
        <color indexed="8"/>
      </right>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right/>
      <top style="thin"/>
      <bottom/>
    </border>
    <border>
      <left style="medium"/>
      <right/>
      <top/>
      <bottom/>
    </border>
    <border>
      <left/>
      <right style="medium"/>
      <top/>
      <bottom/>
    </border>
    <border>
      <left/>
      <right/>
      <top style="medium"/>
      <bottom style="medium"/>
    </border>
    <border>
      <left style="thin"/>
      <right style="medium"/>
      <top style="medium"/>
      <bottom/>
    </border>
    <border>
      <left style="thin"/>
      <right style="medium"/>
      <top/>
      <bottom/>
    </border>
    <border>
      <left style="thin"/>
      <right style="medium"/>
      <top/>
      <bottom style="medium"/>
    </border>
    <border>
      <left style="thin"/>
      <right style="thin"/>
      <top/>
      <bottom style="medium"/>
    </border>
    <border>
      <left style="medium"/>
      <right style="thin"/>
      <top style="medium"/>
      <bottom/>
    </border>
    <border>
      <left style="medium"/>
      <right style="thin"/>
      <top/>
      <bottom style="medium"/>
    </border>
    <border diagonalUp="1" diagonalDown="1">
      <left style="thin"/>
      <right style="thin"/>
      <top style="medium"/>
      <bottom/>
      <diagonal style="thin"/>
    </border>
    <border diagonalUp="1" diagonalDown="1">
      <left style="thin"/>
      <right style="thin"/>
      <top/>
      <bottom/>
      <diagonal style="thin"/>
    </border>
    <border diagonalUp="1" diagonalDown="1">
      <left style="thin"/>
      <right style="thin"/>
      <top/>
      <bottom style="medium"/>
      <diagonal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7" borderId="1" applyNumberFormat="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829">
    <xf numFmtId="0" fontId="0" fillId="0" borderId="0" xfId="0" applyAlignment="1">
      <alignment/>
    </xf>
    <xf numFmtId="0" fontId="3" fillId="0" borderId="0" xfId="0" applyFont="1" applyAlignment="1">
      <alignment horizontal="left"/>
    </xf>
    <xf numFmtId="0" fontId="0" fillId="0" borderId="0" xfId="0" applyFont="1" applyAlignment="1">
      <alignment/>
    </xf>
    <xf numFmtId="0" fontId="5" fillId="0" borderId="0" xfId="0" applyFont="1" applyAlignment="1">
      <alignment/>
    </xf>
    <xf numFmtId="0" fontId="4" fillId="0" borderId="0" xfId="0" applyFont="1" applyAlignment="1">
      <alignment horizontal="left"/>
    </xf>
    <xf numFmtId="0" fontId="0" fillId="0" borderId="0" xfId="0" applyFont="1" applyAlignment="1">
      <alignment vertical="center"/>
    </xf>
    <xf numFmtId="0" fontId="6" fillId="0" borderId="0" xfId="0" applyFont="1" applyAlignment="1">
      <alignment wrapText="1"/>
    </xf>
    <xf numFmtId="0" fontId="6" fillId="0" borderId="0" xfId="0" applyFont="1" applyAlignment="1">
      <alignment/>
    </xf>
    <xf numFmtId="0" fontId="3" fillId="0" borderId="0" xfId="53" applyFont="1" applyAlignment="1">
      <alignment vertical="center"/>
      <protection/>
    </xf>
    <xf numFmtId="0" fontId="0" fillId="0" borderId="0" xfId="53" applyFont="1">
      <alignment/>
      <protection/>
    </xf>
    <xf numFmtId="0" fontId="7" fillId="0" borderId="0" xfId="53" applyFont="1">
      <alignment/>
      <protection/>
    </xf>
    <xf numFmtId="0" fontId="5" fillId="0" borderId="0" xfId="53" applyFont="1" applyAlignment="1">
      <alignment vertical="center"/>
      <protection/>
    </xf>
    <xf numFmtId="0" fontId="5" fillId="0" borderId="0" xfId="53" applyFont="1" applyAlignment="1">
      <alignment horizontal="center" vertical="center"/>
      <protection/>
    </xf>
    <xf numFmtId="0" fontId="5" fillId="0" borderId="0" xfId="53" applyFont="1" applyBorder="1" applyAlignment="1">
      <alignment horizontal="center" vertical="center"/>
      <protection/>
    </xf>
    <xf numFmtId="0" fontId="3" fillId="0" borderId="0" xfId="0" applyFont="1" applyBorder="1" applyAlignment="1">
      <alignment horizontal="left" vertical="center" wrapText="1"/>
    </xf>
    <xf numFmtId="0" fontId="3" fillId="0" borderId="10" xfId="53" applyFont="1" applyBorder="1" applyAlignment="1">
      <alignment horizontal="center" vertical="center"/>
      <protection/>
    </xf>
    <xf numFmtId="0" fontId="9" fillId="0" borderId="11" xfId="53" applyFont="1" applyBorder="1" applyAlignment="1">
      <alignment horizontal="left" vertical="center" wrapText="1"/>
      <protection/>
    </xf>
    <xf numFmtId="0" fontId="9" fillId="0" borderId="10" xfId="53" applyFont="1" applyBorder="1" applyAlignment="1">
      <alignment horizontal="left" vertical="center" wrapText="1"/>
      <protection/>
    </xf>
    <xf numFmtId="0" fontId="9" fillId="0" borderId="12" xfId="53" applyFont="1" applyBorder="1" applyAlignment="1">
      <alignment horizontal="left" vertical="center" wrapText="1"/>
      <protection/>
    </xf>
    <xf numFmtId="0" fontId="9" fillId="0" borderId="11" xfId="53" applyFont="1" applyBorder="1" applyAlignment="1">
      <alignment vertical="center" wrapText="1"/>
      <protection/>
    </xf>
    <xf numFmtId="0" fontId="9" fillId="0" borderId="10" xfId="53" applyFont="1" applyBorder="1" applyAlignment="1">
      <alignment vertical="center" wrapText="1"/>
      <protection/>
    </xf>
    <xf numFmtId="0" fontId="9" fillId="0" borderId="12" xfId="53" applyFont="1" applyBorder="1" applyAlignment="1">
      <alignment vertical="center" wrapText="1"/>
      <protection/>
    </xf>
    <xf numFmtId="2" fontId="10" fillId="0" borderId="13" xfId="53" applyNumberFormat="1" applyFont="1" applyBorder="1" applyAlignment="1">
      <alignment horizontal="left" vertical="center" wrapText="1"/>
      <protection/>
    </xf>
    <xf numFmtId="0" fontId="9" fillId="0" borderId="14" xfId="53" applyFont="1" applyBorder="1" applyAlignment="1">
      <alignment horizontal="left" vertical="center" wrapText="1"/>
      <protection/>
    </xf>
    <xf numFmtId="0" fontId="11" fillId="0" borderId="15" xfId="53" applyFont="1" applyBorder="1" applyAlignment="1">
      <alignment horizontal="left" vertical="center" wrapText="1"/>
      <protection/>
    </xf>
    <xf numFmtId="2" fontId="5" fillId="0" borderId="13" xfId="53" applyNumberFormat="1" applyFont="1" applyBorder="1" applyAlignment="1">
      <alignment horizontal="left" vertical="center" wrapText="1"/>
      <protection/>
    </xf>
    <xf numFmtId="0" fontId="9" fillId="0" borderId="16" xfId="53" applyFont="1" applyBorder="1" applyAlignment="1">
      <alignment horizontal="left" vertical="center" wrapText="1"/>
      <protection/>
    </xf>
    <xf numFmtId="2" fontId="5" fillId="0" borderId="0" xfId="53" applyNumberFormat="1" applyFont="1" applyBorder="1" applyAlignment="1">
      <alignment horizontal="left" vertical="center" wrapText="1"/>
      <protection/>
    </xf>
    <xf numFmtId="0" fontId="9" fillId="0" borderId="0" xfId="53" applyFont="1" applyBorder="1" applyAlignment="1">
      <alignment horizontal="left" vertical="center" wrapText="1"/>
      <protection/>
    </xf>
    <xf numFmtId="0" fontId="8" fillId="0" borderId="0" xfId="53" applyFont="1" applyBorder="1" applyAlignment="1">
      <alignment horizontal="left" vertical="center" wrapText="1"/>
      <protection/>
    </xf>
    <xf numFmtId="0" fontId="0" fillId="0" borderId="0" xfId="54" applyFont="1">
      <alignment/>
      <protection/>
    </xf>
    <xf numFmtId="0" fontId="6" fillId="0" borderId="0" xfId="54" applyFont="1">
      <alignment/>
      <protection/>
    </xf>
    <xf numFmtId="0" fontId="0" fillId="0" borderId="0" xfId="54" applyFont="1" applyBorder="1" applyAlignment="1">
      <alignment/>
      <protection/>
    </xf>
    <xf numFmtId="0" fontId="6" fillId="0" borderId="0" xfId="54" applyFont="1" applyAlignment="1">
      <alignment/>
      <protection/>
    </xf>
    <xf numFmtId="0" fontId="0" fillId="0" borderId="0" xfId="54" applyFont="1">
      <alignment/>
      <protection/>
    </xf>
    <xf numFmtId="0" fontId="5" fillId="0" borderId="0" xfId="54" applyFont="1" applyAlignment="1">
      <alignment horizontal="center" vertical="center"/>
      <protection/>
    </xf>
    <xf numFmtId="0" fontId="5"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2" fillId="0" borderId="0" xfId="54" applyFont="1" applyFill="1" applyBorder="1" applyAlignment="1">
      <alignment horizontal="left" vertical="center" wrapText="1"/>
      <protection/>
    </xf>
    <xf numFmtId="0" fontId="6" fillId="0" borderId="0" xfId="54" applyFont="1" applyFill="1" applyBorder="1" applyAlignment="1">
      <alignment horizontal="left" vertical="center" wrapText="1"/>
      <protection/>
    </xf>
    <xf numFmtId="0" fontId="8"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5" fillId="33" borderId="17" xfId="54" applyFont="1" applyFill="1" applyBorder="1" applyAlignment="1">
      <alignment horizontal="center" vertical="center" wrapText="1"/>
      <protection/>
    </xf>
    <xf numFmtId="0" fontId="5" fillId="33" borderId="12"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0" fillId="0" borderId="10" xfId="0" applyFont="1" applyBorder="1" applyAlignment="1">
      <alignment vertical="top" wrapText="1"/>
    </xf>
    <xf numFmtId="0" fontId="0" fillId="0" borderId="10" xfId="0" applyFont="1" applyBorder="1" applyAlignment="1">
      <alignment horizontal="left" vertical="top" wrapText="1" indent="1"/>
    </xf>
    <xf numFmtId="0" fontId="9" fillId="0" borderId="10" xfId="54" applyFont="1" applyFill="1" applyBorder="1" applyAlignment="1">
      <alignment horizontal="left" vertical="center" wrapText="1"/>
      <protection/>
    </xf>
    <xf numFmtId="0" fontId="0" fillId="0" borderId="0" xfId="54" applyFont="1" applyFill="1">
      <alignment/>
      <protection/>
    </xf>
    <xf numFmtId="0" fontId="0" fillId="0" borderId="10" xfId="54" applyFont="1" applyBorder="1" applyAlignment="1">
      <alignment horizontal="right" vertical="center" wrapText="1"/>
      <protection/>
    </xf>
    <xf numFmtId="0" fontId="0" fillId="0" borderId="0" xfId="54" applyFont="1">
      <alignment/>
      <protection/>
    </xf>
    <xf numFmtId="0" fontId="0" fillId="0" borderId="0" xfId="54" applyFont="1">
      <alignment/>
      <protection/>
    </xf>
    <xf numFmtId="0" fontId="0" fillId="0" borderId="10" xfId="0" applyFont="1" applyBorder="1" applyAlignment="1">
      <alignment horizontal="left" vertical="top" wrapText="1"/>
    </xf>
    <xf numFmtId="0" fontId="0" fillId="0" borderId="10" xfId="54" applyFont="1" applyBorder="1" applyAlignment="1">
      <alignment horizontal="right" vertical="center" wrapText="1"/>
      <protection/>
    </xf>
    <xf numFmtId="0" fontId="0" fillId="0" borderId="10" xfId="0" applyFont="1" applyBorder="1" applyAlignment="1">
      <alignment vertical="top" wrapText="1"/>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0" xfId="54" applyFont="1">
      <alignment/>
      <protection/>
    </xf>
    <xf numFmtId="0" fontId="4" fillId="0" borderId="0" xfId="54" applyFont="1" applyBorder="1" applyAlignment="1">
      <alignment horizontal="left" vertical="center" wrapText="1"/>
      <protection/>
    </xf>
    <xf numFmtId="0" fontId="0" fillId="0" borderId="0" xfId="54" applyFont="1">
      <alignment/>
      <protection/>
    </xf>
    <xf numFmtId="0" fontId="3" fillId="0" borderId="10" xfId="54" applyFont="1" applyFill="1" applyBorder="1" applyAlignment="1">
      <alignment horizontal="center" vertical="center"/>
      <protection/>
    </xf>
    <xf numFmtId="0" fontId="5" fillId="33" borderId="10" xfId="54" applyFont="1" applyFill="1" applyBorder="1" applyAlignment="1">
      <alignment horizontal="center"/>
      <protection/>
    </xf>
    <xf numFmtId="0" fontId="5" fillId="33" borderId="10" xfId="54" applyFont="1" applyFill="1" applyBorder="1" applyAlignment="1">
      <alignment horizontal="center" vertical="center"/>
      <protection/>
    </xf>
    <xf numFmtId="0" fontId="0" fillId="0" borderId="10" xfId="54" applyFont="1" applyBorder="1" applyAlignment="1">
      <alignment horizontal="left" vertical="center" wrapText="1"/>
      <protection/>
    </xf>
    <xf numFmtId="0" fontId="6" fillId="0" borderId="10" xfId="54" applyFont="1" applyBorder="1" applyAlignment="1">
      <alignment horizontal="right" vertical="center"/>
      <protection/>
    </xf>
    <xf numFmtId="0" fontId="0" fillId="0" borderId="10" xfId="54" applyFont="1" applyBorder="1" applyAlignment="1">
      <alignment horizontal="right" vertical="center"/>
      <protection/>
    </xf>
    <xf numFmtId="0" fontId="0" fillId="0" borderId="0" xfId="54" applyFont="1" applyAlignment="1">
      <alignment horizontal="left" vertical="center"/>
      <protection/>
    </xf>
    <xf numFmtId="0" fontId="9" fillId="0" borderId="10"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0" xfId="54" applyFont="1" applyBorder="1" applyAlignment="1">
      <alignment horizontal="left" vertical="center" wrapText="1"/>
      <protection/>
    </xf>
    <xf numFmtId="0" fontId="0" fillId="0" borderId="10" xfId="54" applyFont="1" applyFill="1" applyBorder="1" applyAlignment="1">
      <alignment horizontal="left" vertical="center" wrapText="1"/>
      <protection/>
    </xf>
    <xf numFmtId="0" fontId="0" fillId="0" borderId="10" xfId="54" applyFont="1" applyBorder="1" applyAlignment="1" quotePrefix="1">
      <alignment horizontal="left" vertical="center" wrapText="1"/>
      <protection/>
    </xf>
    <xf numFmtId="0" fontId="0" fillId="0" borderId="10" xfId="54" applyFont="1" applyBorder="1" applyAlignment="1" quotePrefix="1">
      <alignment horizontal="right" vertical="center" wrapText="1"/>
      <protection/>
    </xf>
    <xf numFmtId="0" fontId="15" fillId="0" borderId="10" xfId="54" applyFont="1" applyFill="1" applyBorder="1" applyAlignment="1">
      <alignment vertical="center" wrapText="1"/>
      <protection/>
    </xf>
    <xf numFmtId="0" fontId="15" fillId="0" borderId="18" xfId="54" applyFont="1" applyFill="1" applyBorder="1" applyAlignment="1">
      <alignment vertical="center" wrapText="1"/>
      <protection/>
    </xf>
    <xf numFmtId="0" fontId="9" fillId="0" borderId="10" xfId="54" applyFont="1" applyFill="1" applyBorder="1" applyAlignment="1">
      <alignment vertical="center" wrapText="1"/>
      <protection/>
    </xf>
    <xf numFmtId="0" fontId="12" fillId="0" borderId="10" xfId="54" applyFont="1" applyBorder="1" applyAlignment="1">
      <alignment horizontal="right" vertical="center"/>
      <protection/>
    </xf>
    <xf numFmtId="0" fontId="9" fillId="0" borderId="10" xfId="54" applyFont="1" applyBorder="1" applyAlignment="1">
      <alignment horizontal="right" vertical="center"/>
      <protection/>
    </xf>
    <xf numFmtId="0" fontId="0" fillId="0" borderId="10" xfId="54" applyFont="1" applyBorder="1" applyAlignment="1">
      <alignment horizontal="right" vertical="center"/>
      <protection/>
    </xf>
    <xf numFmtId="0" fontId="0" fillId="0" borderId="0" xfId="54" applyFont="1" applyAlignment="1">
      <alignment horizontal="left" vertical="center"/>
      <protection/>
    </xf>
    <xf numFmtId="0" fontId="0" fillId="0" borderId="10" xfId="54" applyFont="1" applyFill="1" applyBorder="1" applyAlignment="1" quotePrefix="1">
      <alignment horizontal="left" vertical="center" wrapText="1"/>
      <protection/>
    </xf>
    <xf numFmtId="0" fontId="0" fillId="0" borderId="10" xfId="54" applyFont="1" applyFill="1" applyBorder="1" applyAlignment="1" quotePrefix="1">
      <alignment horizontal="right" vertical="center" wrapText="1"/>
      <protection/>
    </xf>
    <xf numFmtId="0" fontId="18" fillId="0" borderId="10" xfId="54" applyFont="1" applyBorder="1" applyAlignment="1">
      <alignment horizontal="right" vertical="center" wrapText="1"/>
      <protection/>
    </xf>
    <xf numFmtId="0" fontId="0" fillId="0" borderId="10" xfId="54" applyFont="1" applyFill="1" applyBorder="1" applyAlignment="1">
      <alignment horizontal="left" vertical="center" wrapText="1"/>
      <protection/>
    </xf>
    <xf numFmtId="0" fontId="0" fillId="0" borderId="10" xfId="54" applyFont="1" applyFill="1" applyBorder="1" applyAlignment="1" quotePrefix="1">
      <alignment horizontal="right" vertical="center" wrapText="1"/>
      <protection/>
    </xf>
    <xf numFmtId="0" fontId="0" fillId="0" borderId="10" xfId="54" applyFont="1" applyFill="1" applyBorder="1" applyAlignment="1" quotePrefix="1">
      <alignment horizontal="right" vertical="center"/>
      <protection/>
    </xf>
    <xf numFmtId="0" fontId="0" fillId="0" borderId="10" xfId="54" applyFont="1" applyFill="1" applyBorder="1" applyAlignment="1">
      <alignment horizontal="right" vertical="center" wrapText="1"/>
      <protection/>
    </xf>
    <xf numFmtId="0" fontId="6" fillId="0" borderId="10" xfId="54" applyFont="1" applyFill="1" applyBorder="1" applyAlignment="1">
      <alignment horizontal="right" vertical="center"/>
      <protection/>
    </xf>
    <xf numFmtId="0" fontId="0" fillId="0" borderId="10" xfId="54" applyFont="1" applyFill="1" applyBorder="1" applyAlignment="1">
      <alignment horizontal="right" vertical="center"/>
      <protection/>
    </xf>
    <xf numFmtId="0" fontId="0" fillId="0" borderId="0" xfId="54" applyFont="1" applyFill="1" applyAlignment="1">
      <alignment horizontal="left" vertical="center"/>
      <protection/>
    </xf>
    <xf numFmtId="0" fontId="0" fillId="0" borderId="10" xfId="54" applyFont="1" applyBorder="1" applyAlignment="1" quotePrefix="1">
      <alignment horizontal="left" vertical="center" wrapText="1"/>
      <protection/>
    </xf>
    <xf numFmtId="0" fontId="0" fillId="0" borderId="10" xfId="54" applyFont="1" applyBorder="1" applyAlignment="1" quotePrefix="1">
      <alignment horizontal="right" vertical="center" wrapText="1"/>
      <protection/>
    </xf>
    <xf numFmtId="0" fontId="9" fillId="0" borderId="10" xfId="54" applyFont="1" applyBorder="1" applyAlignment="1">
      <alignment horizontal="left" vertical="center" wrapText="1"/>
      <protection/>
    </xf>
    <xf numFmtId="0" fontId="0" fillId="0" borderId="10" xfId="54" applyFont="1" applyBorder="1" applyAlignment="1">
      <alignment horizontal="left" vertical="center"/>
      <protection/>
    </xf>
    <xf numFmtId="0" fontId="6" fillId="0" borderId="10" xfId="54" applyFont="1" applyBorder="1" applyAlignment="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horizontal="right" vertical="center" wrapText="1"/>
    </xf>
    <xf numFmtId="0" fontId="9" fillId="0" borderId="10" xfId="0" applyFont="1" applyBorder="1" applyAlignment="1">
      <alignment horizontal="right" vertical="center" wrapText="1"/>
    </xf>
    <xf numFmtId="0" fontId="0" fillId="0" borderId="0" xfId="54" applyFont="1" applyAlignment="1">
      <alignment vertical="center"/>
      <protection/>
    </xf>
    <xf numFmtId="0" fontId="0" fillId="0" borderId="19"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5" xfId="54" applyFont="1" applyBorder="1" applyAlignment="1">
      <alignment horizontal="right" vertical="center" wrapText="1"/>
      <protection/>
    </xf>
    <xf numFmtId="0" fontId="0" fillId="0" borderId="19"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5" fillId="33" borderId="19"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5" xfId="54" applyFont="1" applyBorder="1" applyAlignment="1">
      <alignment horizontal="right" vertical="center"/>
      <protection/>
    </xf>
    <xf numFmtId="0" fontId="9" fillId="0" borderId="15" xfId="54" applyFont="1" applyFill="1" applyBorder="1" applyAlignment="1">
      <alignment vertical="center" wrapText="1"/>
      <protection/>
    </xf>
    <xf numFmtId="0" fontId="0" fillId="0" borderId="15" xfId="54" applyFont="1" applyBorder="1" applyAlignment="1">
      <alignment horizontal="right" vertical="center"/>
      <protection/>
    </xf>
    <xf numFmtId="0" fontId="0" fillId="0" borderId="19" xfId="54" applyFont="1" applyBorder="1" applyAlignment="1">
      <alignment horizontal="center" vertical="center"/>
      <protection/>
    </xf>
    <xf numFmtId="0" fontId="0" fillId="0" borderId="19" xfId="54" applyFont="1" applyFill="1" applyBorder="1" applyAlignment="1">
      <alignment horizontal="center" vertical="center"/>
      <protection/>
    </xf>
    <xf numFmtId="0" fontId="0" fillId="0" borderId="15" xfId="54" applyFont="1" applyFill="1" applyBorder="1" applyAlignment="1">
      <alignment horizontal="right" vertical="center"/>
      <protection/>
    </xf>
    <xf numFmtId="0" fontId="0" fillId="0" borderId="19" xfId="54" applyFont="1" applyBorder="1" applyAlignment="1">
      <alignment horizontal="center" vertical="center"/>
      <protection/>
    </xf>
    <xf numFmtId="0" fontId="9" fillId="0" borderId="15" xfId="54" applyFont="1" applyBorder="1" applyAlignment="1">
      <alignment horizontal="right" vertical="center" wrapText="1"/>
      <protection/>
    </xf>
    <xf numFmtId="0" fontId="0" fillId="0" borderId="20" xfId="54" applyFont="1" applyBorder="1" applyAlignment="1">
      <alignment horizontal="center" vertical="center"/>
      <protection/>
    </xf>
    <xf numFmtId="0" fontId="9" fillId="0" borderId="15" xfId="54" applyFont="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horizontal="center"/>
    </xf>
    <xf numFmtId="0" fontId="0" fillId="0" borderId="0" xfId="0" applyFont="1" applyBorder="1" applyAlignment="1">
      <alignment/>
    </xf>
    <xf numFmtId="0" fontId="5" fillId="0" borderId="0" xfId="0" applyFont="1" applyAlignment="1" applyProtection="1">
      <alignment/>
      <protection locked="0"/>
    </xf>
    <xf numFmtId="0" fontId="8"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0" fillId="0" borderId="0" xfId="0" applyFont="1" applyAlignment="1">
      <alignment/>
    </xf>
    <xf numFmtId="0" fontId="9" fillId="0" borderId="0" xfId="0" applyFont="1" applyBorder="1" applyAlignment="1">
      <alignment vertical="top"/>
    </xf>
    <xf numFmtId="0" fontId="9" fillId="0" borderId="0" xfId="0" applyFont="1" applyAlignment="1">
      <alignment/>
    </xf>
    <xf numFmtId="0" fontId="0" fillId="0" borderId="0" xfId="0" applyFont="1" applyAlignment="1">
      <alignment/>
    </xf>
    <xf numFmtId="0" fontId="6" fillId="0" borderId="0" xfId="0" applyFont="1" applyBorder="1" applyAlignment="1">
      <alignment horizontal="left" vertical="top"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22"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4"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Border="1" applyAlignment="1">
      <alignment horizontal="left" wrapText="1"/>
    </xf>
    <xf numFmtId="0" fontId="8"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0" fillId="34" borderId="25" xfId="0" applyFont="1" applyFill="1" applyBorder="1" applyAlignment="1">
      <alignment horizontal="center"/>
    </xf>
    <xf numFmtId="0" fontId="0" fillId="34" borderId="26" xfId="0" applyFont="1" applyFill="1" applyBorder="1" applyAlignment="1">
      <alignment horizontal="center" vertical="top" wrapText="1"/>
    </xf>
    <xf numFmtId="0" fontId="0" fillId="34" borderId="2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29" xfId="0" applyFont="1" applyBorder="1" applyAlignment="1">
      <alignment horizontal="center" vertical="center" wrapText="1"/>
    </xf>
    <xf numFmtId="0" fontId="6" fillId="0" borderId="0" xfId="0" applyFont="1" applyFill="1" applyAlignment="1">
      <alignment horizontal="left" vertical="center"/>
    </xf>
    <xf numFmtId="0" fontId="0" fillId="0" borderId="30"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31" xfId="0" applyFont="1" applyBorder="1" applyAlignment="1">
      <alignment horizontal="center" vertical="center" wrapText="1"/>
    </xf>
    <xf numFmtId="0" fontId="6" fillId="0" borderId="32" xfId="0" applyFont="1" applyFill="1" applyBorder="1" applyAlignment="1">
      <alignment horizontal="left" vertical="center" wrapText="1"/>
    </xf>
    <xf numFmtId="0" fontId="0" fillId="0" borderId="33"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32" xfId="0" applyFont="1" applyBorder="1" applyAlignment="1">
      <alignment horizontal="left" vertical="center" wrapText="1"/>
    </xf>
    <xf numFmtId="0" fontId="6" fillId="0" borderId="32"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34"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0" fontId="8"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6" fillId="0" borderId="15" xfId="0" applyFont="1" applyBorder="1" applyAlignment="1">
      <alignment horizontal="center" vertical="center"/>
    </xf>
    <xf numFmtId="0" fontId="0" fillId="33" borderId="1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vertical="center" wrapText="1"/>
    </xf>
    <xf numFmtId="0" fontId="0" fillId="0" borderId="31" xfId="0" applyFont="1" applyBorder="1" applyAlignment="1">
      <alignment horizontal="center" vertical="center"/>
    </xf>
    <xf numFmtId="0" fontId="0" fillId="0" borderId="0" xfId="0" applyFont="1" applyAlignment="1">
      <alignment vertical="center" wrapText="1"/>
    </xf>
    <xf numFmtId="0" fontId="0" fillId="0" borderId="22" xfId="0" applyFont="1" applyBorder="1" applyAlignment="1">
      <alignment horizontal="center" vertical="center"/>
    </xf>
    <xf numFmtId="0" fontId="0" fillId="0" borderId="18" xfId="0" applyFont="1" applyBorder="1" applyAlignment="1">
      <alignment vertical="center" wrapText="1"/>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6" fillId="0" borderId="10" xfId="0" applyFont="1" applyBorder="1" applyAlignment="1">
      <alignment horizontal="center"/>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Alignment="1" applyProtection="1">
      <alignment/>
      <protection locked="0"/>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vertical="center" wrapText="1"/>
    </xf>
    <xf numFmtId="0" fontId="0" fillId="0" borderId="36" xfId="0" applyFont="1" applyBorder="1" applyAlignment="1">
      <alignment horizontal="center" vertical="center" wrapText="1"/>
    </xf>
    <xf numFmtId="0" fontId="0" fillId="0" borderId="23" xfId="0" applyFont="1" applyBorder="1" applyAlignment="1">
      <alignment vertical="center" wrapText="1"/>
    </xf>
    <xf numFmtId="0" fontId="6" fillId="0" borderId="23"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5" fillId="0" borderId="0" xfId="0" applyFont="1" applyBorder="1" applyAlignment="1">
      <alignment horizontal="left" vertical="center"/>
    </xf>
    <xf numFmtId="0" fontId="6" fillId="0" borderId="0" xfId="0" applyNumberFormat="1" applyFont="1" applyAlignment="1">
      <alignment horizontal="left" wrapText="1"/>
    </xf>
    <xf numFmtId="0" fontId="9" fillId="0" borderId="0" xfId="0" applyFont="1" applyAlignment="1">
      <alignment horizontal="lef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10" xfId="0" applyFont="1" applyBorder="1" applyAlignment="1">
      <alignment horizontal="center" wrapText="1"/>
    </xf>
    <xf numFmtId="0" fontId="0" fillId="0" borderId="37" xfId="53" applyFont="1" applyBorder="1" applyAlignment="1">
      <alignment horizontal="center"/>
      <protection/>
    </xf>
    <xf numFmtId="0" fontId="0" fillId="0" borderId="21" xfId="53" applyFont="1" applyBorder="1" applyAlignment="1">
      <alignment horizontal="center"/>
      <protection/>
    </xf>
    <xf numFmtId="0" fontId="0" fillId="0" borderId="16" xfId="53" applyFont="1" applyBorder="1" applyAlignment="1">
      <alignment horizontal="center"/>
      <protection/>
    </xf>
    <xf numFmtId="0" fontId="0" fillId="0" borderId="14" xfId="53" applyFont="1" applyBorder="1">
      <alignment/>
      <protection/>
    </xf>
    <xf numFmtId="0" fontId="0" fillId="0" borderId="16" xfId="53" applyFont="1" applyBorder="1">
      <alignment/>
      <protection/>
    </xf>
    <xf numFmtId="0" fontId="0" fillId="0" borderId="0" xfId="53" applyFont="1" applyBorder="1" applyAlignment="1">
      <alignment horizontal="center"/>
      <protection/>
    </xf>
    <xf numFmtId="0" fontId="0" fillId="0" borderId="0" xfId="53" applyFont="1" applyBorder="1">
      <alignment/>
      <protection/>
    </xf>
    <xf numFmtId="0" fontId="3" fillId="0" borderId="0" xfId="0" applyFont="1" applyBorder="1" applyAlignment="1">
      <alignment vertical="center" wrapText="1"/>
    </xf>
    <xf numFmtId="0" fontId="6" fillId="0" borderId="0" xfId="0" applyFont="1" applyAlignment="1">
      <alignment vertical="top"/>
    </xf>
    <xf numFmtId="0" fontId="0" fillId="0" borderId="0"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6" fillId="0" borderId="40" xfId="0" applyFont="1" applyFill="1" applyBorder="1" applyAlignment="1">
      <alignment horizontal="justify" vertical="top" wrapText="1"/>
    </xf>
    <xf numFmtId="0" fontId="0" fillId="0" borderId="40" xfId="0" applyBorder="1" applyAlignment="1">
      <alignment/>
    </xf>
    <xf numFmtId="0" fontId="0" fillId="33" borderId="41" xfId="0" applyFill="1" applyBorder="1" applyAlignment="1">
      <alignment horizontal="left" vertical="top" wrapText="1"/>
    </xf>
    <xf numFmtId="0" fontId="0" fillId="33" borderId="42" xfId="0" applyFill="1" applyBorder="1" applyAlignment="1">
      <alignment/>
    </xf>
    <xf numFmtId="0" fontId="6" fillId="0" borderId="43" xfId="0" applyFont="1" applyFill="1" applyBorder="1" applyAlignment="1">
      <alignment horizontal="justify" vertical="top" wrapText="1"/>
    </xf>
    <xf numFmtId="0" fontId="0" fillId="0" borderId="44" xfId="0" applyBorder="1" applyAlignment="1">
      <alignment/>
    </xf>
    <xf numFmtId="0" fontId="0" fillId="33" borderId="45" xfId="0" applyFill="1" applyBorder="1" applyAlignment="1">
      <alignment horizontal="left" vertical="top" wrapText="1"/>
    </xf>
    <xf numFmtId="0" fontId="0" fillId="33" borderId="46" xfId="0" applyFill="1" applyBorder="1" applyAlignment="1">
      <alignment/>
    </xf>
    <xf numFmtId="0" fontId="6" fillId="0" borderId="40" xfId="0" applyFont="1" applyBorder="1" applyAlignment="1">
      <alignment horizontal="justify" vertical="top" wrapText="1"/>
    </xf>
    <xf numFmtId="0" fontId="6" fillId="35" borderId="43" xfId="0" applyFont="1" applyFill="1" applyBorder="1" applyAlignment="1">
      <alignment horizontal="justify" vertical="top"/>
    </xf>
    <xf numFmtId="0" fontId="0" fillId="35" borderId="44" xfId="0" applyFill="1" applyBorder="1" applyAlignment="1">
      <alignment/>
    </xf>
    <xf numFmtId="0" fontId="6" fillId="36" borderId="40" xfId="0" applyFont="1" applyFill="1" applyBorder="1" applyAlignment="1">
      <alignment horizontal="left" vertical="top" wrapText="1"/>
    </xf>
    <xf numFmtId="0" fontId="0" fillId="36" borderId="40" xfId="0" applyFill="1" applyBorder="1" applyAlignment="1">
      <alignment/>
    </xf>
    <xf numFmtId="0" fontId="6" fillId="35" borderId="42" xfId="0" applyFont="1" applyFill="1" applyBorder="1" applyAlignment="1">
      <alignment horizontal="justify" vertical="top"/>
    </xf>
    <xf numFmtId="0" fontId="6" fillId="35" borderId="42" xfId="0" applyFont="1" applyFill="1" applyBorder="1" applyAlignment="1">
      <alignment horizontal="left"/>
    </xf>
    <xf numFmtId="0" fontId="6" fillId="36" borderId="44" xfId="0" applyFont="1" applyFill="1" applyBorder="1" applyAlignment="1">
      <alignment horizontal="left" vertical="top" wrapText="1"/>
    </xf>
    <xf numFmtId="0" fontId="6" fillId="36" borderId="44" xfId="0" applyFont="1" applyFill="1" applyBorder="1" applyAlignment="1">
      <alignment/>
    </xf>
    <xf numFmtId="0" fontId="0" fillId="35" borderId="46" xfId="0" applyFill="1" applyBorder="1" applyAlignment="1">
      <alignment horizontal="right" vertical="top"/>
    </xf>
    <xf numFmtId="0" fontId="0" fillId="35" borderId="46" xfId="0" applyFill="1" applyBorder="1" applyAlignment="1">
      <alignment/>
    </xf>
    <xf numFmtId="0" fontId="0" fillId="36" borderId="47" xfId="0" applyFill="1" applyBorder="1" applyAlignment="1">
      <alignment horizontal="right" vertical="top" wrapText="1"/>
    </xf>
    <xf numFmtId="0" fontId="0" fillId="36" borderId="47" xfId="0" applyFill="1" applyBorder="1" applyAlignment="1">
      <alignment/>
    </xf>
    <xf numFmtId="0" fontId="6" fillId="0" borderId="43" xfId="0" applyFont="1" applyBorder="1" applyAlignment="1">
      <alignment horizontal="justify" vertical="top" wrapText="1"/>
    </xf>
    <xf numFmtId="0" fontId="0" fillId="0" borderId="47" xfId="0" applyBorder="1" applyAlignment="1">
      <alignment/>
    </xf>
    <xf numFmtId="0" fontId="6" fillId="0" borderId="40" xfId="0" applyFont="1" applyBorder="1" applyAlignment="1">
      <alignment horizontal="left" vertical="top" wrapText="1"/>
    </xf>
    <xf numFmtId="0" fontId="6" fillId="0" borderId="43" xfId="0" applyFont="1" applyBorder="1" applyAlignment="1">
      <alignment horizontal="justify" vertical="top"/>
    </xf>
    <xf numFmtId="0" fontId="0" fillId="0" borderId="40" xfId="0" applyFill="1" applyBorder="1" applyAlignment="1">
      <alignment/>
    </xf>
    <xf numFmtId="0" fontId="6" fillId="0" borderId="44" xfId="0" applyFont="1" applyBorder="1" applyAlignment="1">
      <alignment horizontal="justify" vertical="top" wrapText="1"/>
    </xf>
    <xf numFmtId="0" fontId="6" fillId="37" borderId="0" xfId="0" applyFont="1" applyFill="1" applyBorder="1" applyAlignment="1">
      <alignment horizontal="center" vertical="center" textRotation="255" wrapText="1" readingOrder="2"/>
    </xf>
    <xf numFmtId="0" fontId="0" fillId="0" borderId="48" xfId="0" applyBorder="1" applyAlignment="1">
      <alignment/>
    </xf>
    <xf numFmtId="0" fontId="6" fillId="0" borderId="47" xfId="0" applyFont="1" applyBorder="1" applyAlignment="1">
      <alignment horizontal="justify" vertical="top" wrapText="1"/>
    </xf>
    <xf numFmtId="0" fontId="6" fillId="35" borderId="44" xfId="0" applyFont="1" applyFill="1" applyBorder="1" applyAlignment="1">
      <alignment horizontal="justify" vertical="top"/>
    </xf>
    <xf numFmtId="0" fontId="0" fillId="35" borderId="40" xfId="0" applyFill="1" applyBorder="1" applyAlignment="1">
      <alignment/>
    </xf>
    <xf numFmtId="0" fontId="0" fillId="36" borderId="44" xfId="0" applyFill="1" applyBorder="1" applyAlignment="1">
      <alignment/>
    </xf>
    <xf numFmtId="0" fontId="6" fillId="35" borderId="49" xfId="0" applyFont="1" applyFill="1" applyBorder="1" applyAlignment="1">
      <alignment/>
    </xf>
    <xf numFmtId="0" fontId="6" fillId="36" borderId="41" xfId="0" applyFont="1" applyFill="1" applyBorder="1" applyAlignment="1">
      <alignment horizontal="left" vertical="top" wrapText="1"/>
    </xf>
    <xf numFmtId="0" fontId="0" fillId="35" borderId="47" xfId="0" applyFill="1" applyBorder="1" applyAlignment="1">
      <alignment horizontal="right" vertical="top"/>
    </xf>
    <xf numFmtId="0" fontId="0" fillId="35" borderId="50" xfId="0" applyFont="1" applyFill="1" applyBorder="1" applyAlignment="1">
      <alignment/>
    </xf>
    <xf numFmtId="0" fontId="0" fillId="36" borderId="45" xfId="0" applyFill="1" applyBorder="1" applyAlignment="1">
      <alignment horizontal="right" vertical="top" wrapText="1"/>
    </xf>
    <xf numFmtId="0" fontId="0" fillId="0" borderId="40" xfId="0" applyFont="1" applyFill="1" applyBorder="1" applyAlignment="1">
      <alignment/>
    </xf>
    <xf numFmtId="0" fontId="6" fillId="0" borderId="40" xfId="0" applyFont="1" applyBorder="1" applyAlignment="1">
      <alignment horizontal="justify" vertical="top"/>
    </xf>
    <xf numFmtId="0" fontId="0" fillId="33" borderId="48" xfId="0" applyFill="1" applyBorder="1" applyAlignment="1">
      <alignment horizontal="left" vertical="top" wrapText="1"/>
    </xf>
    <xf numFmtId="0" fontId="0" fillId="33" borderId="43" xfId="0" applyFill="1" applyBorder="1" applyAlignment="1">
      <alignment/>
    </xf>
    <xf numFmtId="0" fontId="6" fillId="0" borderId="51" xfId="0" applyFont="1" applyFill="1" applyBorder="1" applyAlignment="1">
      <alignment horizontal="justify" vertical="top" wrapText="1"/>
    </xf>
    <xf numFmtId="0" fontId="0" fillId="0" borderId="52" xfId="0" applyFill="1" applyBorder="1" applyAlignment="1">
      <alignment/>
    </xf>
    <xf numFmtId="0" fontId="6" fillId="0" borderId="0" xfId="0" applyFont="1" applyAlignment="1">
      <alignment horizontal="justify" vertical="top" wrapText="1"/>
    </xf>
    <xf numFmtId="0" fontId="0" fillId="36" borderId="40" xfId="0" applyFill="1" applyBorder="1" applyAlignment="1">
      <alignment horizontal="left" vertical="top" wrapText="1"/>
    </xf>
    <xf numFmtId="0" fontId="6" fillId="35" borderId="41" xfId="0" applyFont="1" applyFill="1" applyBorder="1" applyAlignment="1">
      <alignment horizontal="justify" vertical="top"/>
    </xf>
    <xf numFmtId="0" fontId="6" fillId="35" borderId="44" xfId="0" applyFont="1" applyFill="1" applyBorder="1" applyAlignment="1">
      <alignment/>
    </xf>
    <xf numFmtId="0" fontId="0" fillId="36" borderId="44" xfId="0" applyFill="1" applyBorder="1" applyAlignment="1">
      <alignment horizontal="left" vertical="top" wrapText="1"/>
    </xf>
    <xf numFmtId="0" fontId="0" fillId="35" borderId="45" xfId="0" applyFill="1" applyBorder="1" applyAlignment="1">
      <alignment horizontal="right" vertical="top"/>
    </xf>
    <xf numFmtId="0" fontId="0" fillId="35" borderId="47" xfId="0" applyFill="1" applyBorder="1" applyAlignment="1">
      <alignment/>
    </xf>
    <xf numFmtId="0" fontId="6" fillId="0" borderId="53" xfId="0" applyFont="1" applyFill="1" applyBorder="1" applyAlignment="1">
      <alignment horizontal="justify" vertical="top" wrapText="1"/>
    </xf>
    <xf numFmtId="0" fontId="21" fillId="38" borderId="44" xfId="0" applyFont="1" applyFill="1" applyBorder="1" applyAlignment="1">
      <alignment horizontal="center" vertical="center" textRotation="255" wrapText="1"/>
    </xf>
    <xf numFmtId="0" fontId="6" fillId="0" borderId="40" xfId="0" applyFont="1" applyFill="1" applyBorder="1" applyAlignment="1">
      <alignment horizontal="left" vertical="top" wrapText="1"/>
    </xf>
    <xf numFmtId="0" fontId="0" fillId="33" borderId="41" xfId="0" applyFill="1" applyBorder="1" applyAlignment="1">
      <alignment/>
    </xf>
    <xf numFmtId="0" fontId="6" fillId="0" borderId="43" xfId="0" applyFont="1" applyFill="1" applyBorder="1" applyAlignment="1">
      <alignment horizontal="left" vertical="top" wrapText="1"/>
    </xf>
    <xf numFmtId="0" fontId="0" fillId="33" borderId="45" xfId="0" applyFill="1" applyBorder="1" applyAlignment="1">
      <alignment/>
    </xf>
    <xf numFmtId="0" fontId="0" fillId="0" borderId="54" xfId="54"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4" applyFont="1" applyBorder="1" applyAlignment="1">
      <alignment horizontal="right" vertical="center" wrapText="1"/>
      <protection/>
    </xf>
    <xf numFmtId="0" fontId="0" fillId="0" borderId="10" xfId="54" applyFont="1" applyBorder="1" applyAlignment="1">
      <alignment horizontal="right" vertical="center"/>
      <protection/>
    </xf>
    <xf numFmtId="0" fontId="6" fillId="0" borderId="18" xfId="54" applyFont="1" applyBorder="1" applyAlignment="1">
      <alignment horizontal="right" vertical="center"/>
      <protection/>
    </xf>
    <xf numFmtId="0" fontId="0" fillId="0" borderId="10" xfId="54" applyFont="1" applyBorder="1" applyAlignment="1">
      <alignment horizontal="center" vertical="center" wrapText="1"/>
      <protection/>
    </xf>
    <xf numFmtId="0" fontId="0" fillId="0" borderId="31" xfId="54" applyFont="1" applyBorder="1" applyAlignment="1">
      <alignment horizontal="center" vertical="center"/>
      <protection/>
    </xf>
    <xf numFmtId="0" fontId="0" fillId="0" borderId="0" xfId="54" applyFont="1" applyAlignment="1">
      <alignment horizontal="left" vertical="center"/>
      <protection/>
    </xf>
    <xf numFmtId="0" fontId="6" fillId="0" borderId="0" xfId="52" applyFont="1" applyAlignment="1">
      <alignment vertical="center" wrapText="1"/>
      <protection/>
    </xf>
    <xf numFmtId="0" fontId="0" fillId="0" borderId="0" xfId="52" applyFont="1" applyAlignment="1">
      <alignment vertical="center" wrapText="1"/>
      <protection/>
    </xf>
    <xf numFmtId="0" fontId="6" fillId="39" borderId="10" xfId="52" applyFont="1" applyFill="1" applyBorder="1" applyAlignment="1">
      <alignment horizontal="center" vertical="center" wrapText="1"/>
      <protection/>
    </xf>
    <xf numFmtId="0" fontId="6" fillId="33" borderId="10" xfId="52" applyFont="1" applyFill="1" applyBorder="1" applyAlignment="1">
      <alignment horizontal="center" vertical="center" wrapText="1"/>
      <protection/>
    </xf>
    <xf numFmtId="0" fontId="6" fillId="40" borderId="10" xfId="52" applyFont="1" applyFill="1" applyBorder="1" applyAlignment="1">
      <alignment horizontal="center" vertical="center" wrapText="1"/>
      <protection/>
    </xf>
    <xf numFmtId="0" fontId="6" fillId="40"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10" xfId="51" applyFont="1" applyBorder="1" applyAlignment="1">
      <alignment horizontal="left" vertical="top" wrapText="1"/>
      <protection/>
    </xf>
    <xf numFmtId="0" fontId="0" fillId="0" borderId="10" xfId="51" applyFont="1" applyBorder="1" applyAlignment="1">
      <alignment vertical="top" wrapText="1"/>
      <protection/>
    </xf>
    <xf numFmtId="0" fontId="0" fillId="41" borderId="10" xfId="51" applyFont="1" applyFill="1" applyBorder="1" applyAlignment="1">
      <alignment vertical="center" wrapText="1"/>
      <protection/>
    </xf>
    <xf numFmtId="0" fontId="0" fillId="41" borderId="10" xfId="51" applyFont="1" applyFill="1" applyBorder="1" applyAlignment="1">
      <alignment horizontal="left" vertical="center" wrapText="1"/>
      <protection/>
    </xf>
    <xf numFmtId="0" fontId="0" fillId="41" borderId="10" xfId="51" applyFont="1" applyFill="1" applyBorder="1" applyAlignment="1">
      <alignment horizontal="left" vertical="center" wrapText="1" indent="1"/>
      <protection/>
    </xf>
    <xf numFmtId="0" fontId="0" fillId="41" borderId="55" xfId="51" applyFont="1" applyFill="1" applyBorder="1" applyAlignment="1">
      <alignment vertical="center" wrapText="1"/>
      <protection/>
    </xf>
    <xf numFmtId="0" fontId="0" fillId="0" borderId="10" xfId="51" applyFont="1" applyBorder="1" applyAlignment="1">
      <alignment horizontal="left" vertical="top" wrapText="1" indent="1"/>
      <protection/>
    </xf>
    <xf numFmtId="0" fontId="0" fillId="0" borderId="10" xfId="51" applyFont="1" applyBorder="1" applyAlignment="1" quotePrefix="1">
      <alignment horizontal="left" vertical="top" wrapText="1" indent="2"/>
      <protection/>
    </xf>
    <xf numFmtId="0" fontId="0" fillId="41" borderId="10" xfId="51" applyFont="1" applyFill="1" applyBorder="1" applyAlignment="1">
      <alignment horizontal="left" vertical="top" wrapText="1"/>
      <protection/>
    </xf>
    <xf numFmtId="0" fontId="0" fillId="0" borderId="55" xfId="51" applyFont="1" applyBorder="1" applyAlignment="1">
      <alignment vertical="top" wrapText="1"/>
      <protection/>
    </xf>
    <xf numFmtId="0" fontId="0" fillId="41" borderId="10" xfId="51" applyFont="1" applyFill="1" applyBorder="1" applyAlignment="1">
      <alignment horizontal="left" vertical="top" wrapText="1" indent="1"/>
      <protection/>
    </xf>
    <xf numFmtId="0" fontId="0" fillId="41" borderId="10" xfId="51" applyFont="1" applyFill="1" applyBorder="1" applyAlignment="1">
      <alignment vertical="top" wrapText="1"/>
      <protection/>
    </xf>
    <xf numFmtId="0" fontId="0" fillId="0" borderId="10" xfId="0" applyFont="1" applyFill="1" applyBorder="1" applyAlignment="1">
      <alignment horizontal="left" vertical="top" wrapText="1"/>
    </xf>
    <xf numFmtId="0" fontId="0" fillId="0" borderId="10" xfId="54" applyFont="1" applyFill="1" applyBorder="1" applyAlignment="1" quotePrefix="1">
      <alignment horizontal="left" vertical="center"/>
      <protection/>
    </xf>
    <xf numFmtId="0" fontId="0" fillId="0" borderId="55" xfId="51" applyFont="1" applyFill="1" applyBorder="1" applyAlignment="1">
      <alignment wrapText="1"/>
      <protection/>
    </xf>
    <xf numFmtId="0" fontId="0" fillId="0" borderId="55" xfId="51" applyFont="1" applyFill="1" applyBorder="1" applyAlignment="1">
      <alignment horizontal="left" wrapText="1" indent="1"/>
      <protection/>
    </xf>
    <xf numFmtId="0" fontId="0" fillId="0" borderId="55" xfId="51" applyFont="1" applyFill="1" applyBorder="1" applyAlignment="1">
      <alignment horizontal="left" wrapText="1"/>
      <protection/>
    </xf>
    <xf numFmtId="0" fontId="0" fillId="0" borderId="10" xfId="51" applyFont="1" applyFill="1" applyBorder="1" applyAlignment="1">
      <alignment vertical="top" wrapText="1"/>
      <protection/>
    </xf>
    <xf numFmtId="0" fontId="0" fillId="0" borderId="10" xfId="51" applyFont="1" applyFill="1" applyBorder="1" applyAlignment="1">
      <alignment horizontal="left" vertical="top" wrapText="1" indent="1"/>
      <protection/>
    </xf>
    <xf numFmtId="0" fontId="0" fillId="0" borderId="10" xfId="51" applyFont="1" applyFill="1" applyBorder="1" applyAlignment="1">
      <alignment horizontal="left" wrapText="1"/>
      <protection/>
    </xf>
    <xf numFmtId="0" fontId="0" fillId="0" borderId="55" xfId="51" applyFont="1" applyFill="1" applyBorder="1" applyAlignment="1" quotePrefix="1">
      <alignment horizontal="left" wrapText="1"/>
      <protection/>
    </xf>
    <xf numFmtId="0" fontId="0" fillId="0" borderId="10" xfId="51" applyFont="1" applyFill="1" applyBorder="1" applyAlignment="1">
      <alignment wrapText="1"/>
      <protection/>
    </xf>
    <xf numFmtId="0" fontId="0" fillId="0" borderId="10" xfId="51" applyFont="1" applyFill="1" applyBorder="1" applyAlignment="1">
      <alignment horizontal="left" vertical="center" wrapText="1"/>
      <protection/>
    </xf>
    <xf numFmtId="0" fontId="0" fillId="0" borderId="10" xfId="51" applyFont="1" applyFill="1" applyBorder="1" applyAlignment="1">
      <alignment horizontal="left" vertical="center" wrapText="1" indent="1"/>
      <protection/>
    </xf>
    <xf numFmtId="0" fontId="0" fillId="0" borderId="10" xfId="0" applyFont="1" applyBorder="1" applyAlignment="1">
      <alignment vertical="center" wrapText="1"/>
    </xf>
    <xf numFmtId="0" fontId="0" fillId="0" borderId="0" xfId="0" applyFont="1" applyAlignment="1">
      <alignment vertical="center"/>
    </xf>
    <xf numFmtId="0" fontId="0" fillId="0" borderId="10" xfId="54" applyFont="1" applyFill="1" applyBorder="1" applyAlignment="1">
      <alignment horizontal="left" vertical="center" wrapText="1"/>
      <protection/>
    </xf>
    <xf numFmtId="0" fontId="0" fillId="0" borderId="56" xfId="53" applyFont="1" applyBorder="1" applyAlignment="1">
      <alignment horizontal="center"/>
      <protection/>
    </xf>
    <xf numFmtId="0" fontId="11" fillId="0" borderId="10" xfId="53" applyFont="1" applyBorder="1" applyAlignment="1">
      <alignment horizontal="left" vertical="center" wrapText="1"/>
      <protection/>
    </xf>
    <xf numFmtId="0" fontId="0" fillId="0" borderId="57" xfId="53" applyFont="1" applyBorder="1" applyAlignment="1">
      <alignment horizontal="center"/>
      <protection/>
    </xf>
    <xf numFmtId="0" fontId="0" fillId="0" borderId="43" xfId="53" applyFont="1" applyBorder="1" applyAlignment="1">
      <alignment horizontal="center"/>
      <protection/>
    </xf>
    <xf numFmtId="0" fontId="5" fillId="33" borderId="17" xfId="53" applyFont="1" applyFill="1" applyBorder="1" applyAlignment="1">
      <alignment horizontal="center" vertical="center" wrapText="1"/>
      <protection/>
    </xf>
    <xf numFmtId="0" fontId="5" fillId="33" borderId="12" xfId="53" applyFont="1" applyFill="1" applyBorder="1" applyAlignment="1">
      <alignment horizontal="center" vertical="center"/>
      <protection/>
    </xf>
    <xf numFmtId="0" fontId="5" fillId="33" borderId="12" xfId="53" applyFont="1" applyFill="1" applyBorder="1" applyAlignment="1">
      <alignment horizontal="center" vertical="center" wrapText="1"/>
      <protection/>
    </xf>
    <xf numFmtId="0" fontId="5" fillId="33" borderId="58" xfId="53" applyFont="1" applyFill="1" applyBorder="1" applyAlignment="1">
      <alignment horizontal="center" vertical="center" wrapText="1"/>
      <protection/>
    </xf>
    <xf numFmtId="0" fontId="0" fillId="0" borderId="59" xfId="54" applyFont="1" applyBorder="1" applyAlignment="1">
      <alignment horizontal="center" vertical="center" wrapText="1"/>
      <protection/>
    </xf>
    <xf numFmtId="0" fontId="6" fillId="33" borderId="10" xfId="0" applyFont="1" applyFill="1" applyBorder="1" applyAlignment="1">
      <alignment horizontal="left"/>
    </xf>
    <xf numFmtId="0" fontId="4" fillId="0" borderId="10"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60" xfId="0" applyFont="1" applyBorder="1" applyAlignment="1">
      <alignment horizontal="left"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28" xfId="0" applyNumberFormat="1" applyFont="1" applyBorder="1" applyAlignment="1">
      <alignment horizontal="center" vertical="center" wrapText="1"/>
    </xf>
    <xf numFmtId="3" fontId="0" fillId="0" borderId="23" xfId="0" applyNumberFormat="1" applyFont="1" applyBorder="1" applyAlignment="1">
      <alignment horizontal="center" vertical="center" wrapText="1"/>
    </xf>
    <xf numFmtId="3" fontId="0" fillId="0" borderId="61" xfId="0" applyNumberFormat="1" applyFont="1" applyBorder="1" applyAlignment="1">
      <alignment horizontal="center" vertical="center" wrapText="1"/>
    </xf>
    <xf numFmtId="3" fontId="0" fillId="0" borderId="22" xfId="0" applyNumberFormat="1" applyFont="1" applyBorder="1" applyAlignment="1">
      <alignment horizontal="center"/>
    </xf>
    <xf numFmtId="3" fontId="0" fillId="0" borderId="10" xfId="0" applyNumberFormat="1" applyFont="1" applyBorder="1" applyAlignment="1">
      <alignment horizontal="center"/>
    </xf>
    <xf numFmtId="0" fontId="0" fillId="0" borderId="10" xfId="0" applyBorder="1" applyAlignment="1">
      <alignment/>
    </xf>
    <xf numFmtId="0" fontId="6" fillId="0" borderId="10" xfId="0" applyFont="1" applyBorder="1" applyAlignment="1">
      <alignment/>
    </xf>
    <xf numFmtId="0" fontId="0" fillId="0" borderId="10" xfId="0" applyBorder="1" applyAlignment="1">
      <alignment wrapText="1"/>
    </xf>
    <xf numFmtId="3" fontId="0" fillId="0" borderId="29"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22" xfId="0" applyNumberFormat="1" applyFont="1" applyBorder="1" applyAlignment="1">
      <alignment horizontal="center" vertical="top" wrapText="1"/>
    </xf>
    <xf numFmtId="3" fontId="0" fillId="0" borderId="10"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10" xfId="0" applyNumberFormat="1" applyFont="1" applyFill="1" applyBorder="1" applyAlignment="1">
      <alignment horizontal="center" vertical="center" wrapText="1"/>
    </xf>
    <xf numFmtId="3" fontId="6" fillId="0" borderId="23" xfId="0" applyNumberFormat="1" applyFont="1" applyBorder="1" applyAlignment="1">
      <alignment horizontal="center" vertical="center" wrapText="1"/>
    </xf>
    <xf numFmtId="3" fontId="0" fillId="0" borderId="28" xfId="0" applyNumberFormat="1" applyFont="1" applyBorder="1" applyAlignment="1">
      <alignment horizontal="center" vertical="top" wrapText="1"/>
    </xf>
    <xf numFmtId="3" fontId="0" fillId="0" borderId="23" xfId="0" applyNumberFormat="1" applyFont="1" applyBorder="1" applyAlignment="1">
      <alignment horizontal="center" vertical="top" wrapText="1"/>
    </xf>
    <xf numFmtId="3" fontId="6" fillId="0" borderId="23" xfId="0" applyNumberFormat="1" applyFont="1" applyBorder="1" applyAlignment="1">
      <alignment horizontal="center" vertical="top" wrapText="1"/>
    </xf>
    <xf numFmtId="0" fontId="6" fillId="0" borderId="10" xfId="0" applyFont="1" applyFill="1" applyBorder="1" applyAlignment="1">
      <alignment horizontal="center" vertical="center" wrapText="1"/>
    </xf>
    <xf numFmtId="0" fontId="0" fillId="0" borderId="10" xfId="54" applyFont="1" applyBorder="1" applyAlignment="1">
      <alignment horizontal="right" vertical="center" wrapText="1"/>
      <protection/>
    </xf>
    <xf numFmtId="3" fontId="0" fillId="0" borderId="10" xfId="54" applyNumberFormat="1" applyFont="1" applyBorder="1" applyAlignment="1">
      <alignment horizontal="right" vertical="center" wrapText="1"/>
      <protection/>
    </xf>
    <xf numFmtId="3" fontId="6" fillId="0" borderId="10" xfId="54" applyNumberFormat="1" applyFont="1" applyBorder="1" applyAlignment="1">
      <alignment horizontal="right" vertical="center"/>
      <protection/>
    </xf>
    <xf numFmtId="3" fontId="0" fillId="0" borderId="10" xfId="54" applyNumberFormat="1" applyFont="1" applyBorder="1" applyAlignment="1">
      <alignment horizontal="right" vertical="center"/>
      <protection/>
    </xf>
    <xf numFmtId="3" fontId="0" fillId="0" borderId="10" xfId="54" applyNumberFormat="1" applyFont="1" applyFill="1" applyBorder="1" applyAlignment="1" quotePrefix="1">
      <alignment horizontal="right" vertical="center" wrapText="1"/>
      <protection/>
    </xf>
    <xf numFmtId="10" fontId="0" fillId="0" borderId="15" xfId="54" applyNumberFormat="1" applyFont="1" applyBorder="1" applyAlignment="1">
      <alignment horizontal="right" vertical="center"/>
      <protection/>
    </xf>
    <xf numFmtId="3" fontId="0" fillId="0" borderId="10" xfId="54" applyNumberFormat="1" applyFont="1" applyBorder="1" applyAlignment="1">
      <alignment horizontal="right" vertical="center" wrapText="1"/>
      <protection/>
    </xf>
    <xf numFmtId="3" fontId="0" fillId="0" borderId="10" xfId="54" applyNumberFormat="1" applyFont="1" applyBorder="1" applyAlignment="1" quotePrefix="1">
      <alignment horizontal="right" vertical="center" wrapText="1"/>
      <protection/>
    </xf>
    <xf numFmtId="0" fontId="0" fillId="0" borderId="15" xfId="54" applyFont="1" applyBorder="1" applyAlignment="1">
      <alignment horizontal="right" vertical="center"/>
      <protection/>
    </xf>
    <xf numFmtId="3" fontId="0" fillId="0" borderId="10" xfId="0" applyNumberFormat="1" applyFont="1" applyFill="1" applyBorder="1" applyAlignment="1">
      <alignment horizontal="center" vertical="center" wrapText="1"/>
    </xf>
    <xf numFmtId="3" fontId="0" fillId="0" borderId="10" xfId="54" applyNumberFormat="1" applyFont="1" applyBorder="1" applyAlignment="1">
      <alignment horizontal="right" vertical="center" wrapText="1"/>
      <protection/>
    </xf>
    <xf numFmtId="3" fontId="0" fillId="0" borderId="10" xfId="54" applyNumberFormat="1" applyFont="1" applyBorder="1" applyAlignment="1" quotePrefix="1">
      <alignment horizontal="right" vertical="center" wrapText="1"/>
      <protection/>
    </xf>
    <xf numFmtId="10" fontId="0" fillId="0" borderId="15" xfId="54" applyNumberFormat="1" applyFont="1" applyBorder="1" applyAlignment="1">
      <alignment horizontal="right" vertical="center" wrapText="1"/>
      <protection/>
    </xf>
    <xf numFmtId="0" fontId="6" fillId="0" borderId="28" xfId="0" applyFont="1" applyBorder="1" applyAlignment="1">
      <alignment horizontal="center" vertical="top" wrapText="1"/>
    </xf>
    <xf numFmtId="0" fontId="6" fillId="0" borderId="10" xfId="0" applyFont="1" applyBorder="1" applyAlignment="1">
      <alignment horizontal="right" vertical="center" wrapText="1"/>
    </xf>
    <xf numFmtId="3" fontId="0" fillId="0" borderId="10" xfId="54" applyNumberFormat="1" applyFont="1" applyBorder="1" applyAlignment="1">
      <alignment horizontal="right" vertical="center"/>
      <protection/>
    </xf>
    <xf numFmtId="3" fontId="6" fillId="0" borderId="10" xfId="54" applyNumberFormat="1" applyFont="1" applyBorder="1" applyAlignment="1">
      <alignment horizontal="right" vertical="center" wrapText="1"/>
      <protection/>
    </xf>
    <xf numFmtId="3" fontId="0" fillId="0" borderId="10" xfId="52" applyNumberFormat="1" applyFont="1" applyFill="1" applyBorder="1" applyAlignment="1">
      <alignment vertical="center" wrapText="1"/>
      <protection/>
    </xf>
    <xf numFmtId="3" fontId="0" fillId="0" borderId="10" xfId="54" applyNumberFormat="1" applyFont="1" applyBorder="1" applyAlignment="1">
      <alignment vertical="center" wrapText="1"/>
      <protection/>
    </xf>
    <xf numFmtId="3" fontId="0" fillId="0" borderId="10" xfId="54" applyNumberFormat="1" applyFont="1" applyBorder="1" applyAlignment="1">
      <alignment vertical="center"/>
      <protection/>
    </xf>
    <xf numFmtId="3" fontId="6" fillId="0" borderId="0" xfId="54" applyNumberFormat="1" applyFont="1" applyBorder="1" applyAlignment="1">
      <alignment horizontal="right" vertical="center"/>
      <protection/>
    </xf>
    <xf numFmtId="0" fontId="0" fillId="0" borderId="10" xfId="54" applyFont="1" applyFill="1" applyBorder="1" applyAlignment="1">
      <alignment horizontal="left" vertical="center" wrapText="1"/>
      <protection/>
    </xf>
    <xf numFmtId="0" fontId="0" fillId="0" borderId="10" xfId="54" applyFont="1" applyBorder="1" applyAlignment="1">
      <alignment horizontal="left" vertical="center" wrapText="1"/>
      <protection/>
    </xf>
    <xf numFmtId="0" fontId="0" fillId="0" borderId="0" xfId="0" applyFont="1" applyBorder="1" applyAlignment="1">
      <alignment horizontal="left" wrapText="1"/>
    </xf>
    <xf numFmtId="0" fontId="0" fillId="0" borderId="11" xfId="53" applyFont="1" applyBorder="1" applyAlignment="1">
      <alignment horizontal="center" vertical="center"/>
      <protection/>
    </xf>
    <xf numFmtId="0" fontId="0" fillId="0" borderId="62" xfId="53" applyFont="1" applyBorder="1" applyAlignment="1">
      <alignment horizontal="center" vertical="center"/>
      <protection/>
    </xf>
    <xf numFmtId="0" fontId="0" fillId="0" borderId="63" xfId="53" applyFont="1" applyBorder="1" applyAlignment="1">
      <alignment horizontal="center" vertical="center"/>
      <protection/>
    </xf>
    <xf numFmtId="4" fontId="0" fillId="0" borderId="10" xfId="0" applyNumberFormat="1" applyFont="1" applyBorder="1" applyAlignment="1">
      <alignment/>
    </xf>
    <xf numFmtId="0" fontId="0" fillId="0" borderId="10" xfId="0" applyFont="1" applyBorder="1" applyAlignment="1">
      <alignment/>
    </xf>
    <xf numFmtId="4" fontId="0" fillId="0" borderId="10" xfId="0" applyNumberFormat="1" applyFont="1" applyBorder="1" applyAlignment="1">
      <alignment horizontal="right" vertical="center"/>
    </xf>
    <xf numFmtId="0" fontId="0" fillId="0" borderId="10" xfId="0" applyFont="1" applyBorder="1" applyAlignment="1">
      <alignment horizontal="right" vertical="center"/>
    </xf>
    <xf numFmtId="4" fontId="0" fillId="0" borderId="10" xfId="0" applyNumberFormat="1" applyFont="1" applyBorder="1" applyAlignment="1">
      <alignment horizontal="right"/>
    </xf>
    <xf numFmtId="4" fontId="0" fillId="42" borderId="10" xfId="0" applyNumberFormat="1" applyFont="1" applyFill="1" applyBorder="1" applyAlignment="1">
      <alignment horizontal="right"/>
    </xf>
    <xf numFmtId="4" fontId="0" fillId="0" borderId="10" xfId="0" applyNumberFormat="1" applyFont="1" applyBorder="1" applyAlignment="1">
      <alignment wrapText="1"/>
    </xf>
    <xf numFmtId="0" fontId="0" fillId="0" borderId="10" xfId="0" applyFont="1" applyBorder="1" applyAlignment="1">
      <alignment wrapText="1"/>
    </xf>
    <xf numFmtId="0" fontId="0" fillId="0" borderId="38" xfId="0" applyFont="1" applyBorder="1" applyAlignment="1">
      <alignment horizontal="left" wrapText="1"/>
    </xf>
    <xf numFmtId="0" fontId="0" fillId="0" borderId="0" xfId="0" applyFont="1" applyAlignment="1">
      <alignment horizontal="left" wrapText="1"/>
    </xf>
    <xf numFmtId="0" fontId="0" fillId="0" borderId="10" xfId="0" applyFont="1" applyBorder="1" applyAlignment="1">
      <alignment horizontal="right"/>
    </xf>
    <xf numFmtId="0" fontId="0" fillId="0" borderId="10" xfId="0" applyBorder="1" applyAlignment="1">
      <alignment horizontal="center" vertical="center"/>
    </xf>
    <xf numFmtId="4" fontId="0" fillId="0" borderId="10" xfId="0" applyNumberFormat="1" applyFont="1" applyFill="1" applyBorder="1" applyAlignment="1">
      <alignment horizontal="right" vertical="center"/>
    </xf>
    <xf numFmtId="0" fontId="0" fillId="0" borderId="10" xfId="0" applyNumberFormat="1" applyBorder="1" applyAlignment="1">
      <alignment wrapText="1"/>
    </xf>
    <xf numFmtId="4" fontId="0" fillId="0" borderId="10" xfId="0" applyNumberFormat="1" applyFont="1" applyBorder="1" applyAlignment="1">
      <alignment/>
    </xf>
    <xf numFmtId="1" fontId="0" fillId="0" borderId="10" xfId="0" applyNumberFormat="1" applyFont="1" applyBorder="1" applyAlignment="1">
      <alignment/>
    </xf>
    <xf numFmtId="0" fontId="0" fillId="0" borderId="0" xfId="0" applyFont="1" applyAlignment="1">
      <alignment wrapText="1"/>
    </xf>
    <xf numFmtId="0" fontId="0" fillId="0" borderId="0" xfId="0" applyNumberFormat="1" applyFont="1" applyAlignment="1">
      <alignment horizontal="left" wrapText="1"/>
    </xf>
    <xf numFmtId="0" fontId="6" fillId="0" borderId="10" xfId="0" applyFont="1" applyBorder="1" applyAlignment="1">
      <alignment horizontal="right"/>
    </xf>
    <xf numFmtId="4" fontId="6" fillId="0" borderId="10" xfId="0" applyNumberFormat="1" applyFont="1" applyBorder="1" applyAlignment="1">
      <alignment/>
    </xf>
    <xf numFmtId="0" fontId="6" fillId="0" borderId="10" xfId="0" applyFont="1" applyBorder="1" applyAlignment="1">
      <alignment wrapText="1"/>
    </xf>
    <xf numFmtId="4" fontId="6" fillId="0" borderId="10" xfId="0" applyNumberFormat="1" applyFont="1" applyBorder="1" applyAlignment="1">
      <alignment wrapText="1"/>
    </xf>
    <xf numFmtId="4" fontId="6"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horizontal="right" vertical="center"/>
    </xf>
    <xf numFmtId="4" fontId="0" fillId="0" borderId="10" xfId="0" applyNumberFormat="1" applyFont="1" applyFill="1" applyBorder="1" applyAlignment="1">
      <alignment horizontal="right" vertical="center"/>
    </xf>
    <xf numFmtId="0" fontId="9" fillId="0" borderId="55" xfId="54" applyFont="1" applyBorder="1" applyAlignment="1">
      <alignment horizontal="right" vertical="center" wrapText="1"/>
      <protection/>
    </xf>
    <xf numFmtId="0" fontId="9" fillId="0" borderId="18" xfId="54" applyFont="1" applyBorder="1" applyAlignment="1">
      <alignment horizontal="right" vertical="center" wrapText="1"/>
      <protection/>
    </xf>
    <xf numFmtId="0" fontId="0" fillId="0" borderId="10" xfId="54" applyFont="1" applyBorder="1" applyAlignment="1">
      <alignment vertical="center" wrapText="1"/>
      <protection/>
    </xf>
    <xf numFmtId="0" fontId="0" fillId="0" borderId="15" xfId="54" applyFont="1" applyBorder="1" applyAlignment="1">
      <alignment vertical="center" wrapText="1"/>
      <protection/>
    </xf>
    <xf numFmtId="0" fontId="5" fillId="0" borderId="10" xfId="54" applyFont="1" applyBorder="1" applyAlignment="1">
      <alignment horizontal="right" vertical="center" wrapText="1"/>
      <protection/>
    </xf>
    <xf numFmtId="0" fontId="0" fillId="0" borderId="55" xfId="0" applyFont="1" applyBorder="1" applyAlignment="1">
      <alignment horizontal="left" vertical="center" wrapText="1"/>
    </xf>
    <xf numFmtId="0" fontId="0" fillId="0" borderId="64" xfId="0" applyFont="1" applyBorder="1" applyAlignment="1">
      <alignment horizontal="left" vertical="center" wrapText="1"/>
    </xf>
    <xf numFmtId="0" fontId="0" fillId="0" borderId="18" xfId="0" applyFont="1" applyBorder="1" applyAlignment="1">
      <alignment horizontal="left" vertical="center" wrapText="1"/>
    </xf>
    <xf numFmtId="0" fontId="13" fillId="0" borderId="59" xfId="54" applyFont="1" applyBorder="1" applyAlignment="1">
      <alignment horizontal="center" vertical="center" wrapText="1"/>
      <protection/>
    </xf>
    <xf numFmtId="0" fontId="13" fillId="0" borderId="64" xfId="54" applyFont="1" applyBorder="1" applyAlignment="1">
      <alignment horizontal="center" vertical="center" wrapText="1"/>
      <protection/>
    </xf>
    <xf numFmtId="0" fontId="13" fillId="0" borderId="65" xfId="54" applyFont="1" applyBorder="1" applyAlignment="1">
      <alignment horizontal="center" vertical="center" wrapText="1"/>
      <protection/>
    </xf>
    <xf numFmtId="0" fontId="5" fillId="0" borderId="55" xfId="54" applyFont="1" applyBorder="1" applyAlignment="1">
      <alignment horizontal="right" vertical="center" wrapText="1"/>
      <protection/>
    </xf>
    <xf numFmtId="0" fontId="5" fillId="0" borderId="18" xfId="54" applyFont="1" applyBorder="1" applyAlignment="1">
      <alignment horizontal="right" vertical="center" wrapText="1"/>
      <protection/>
    </xf>
    <xf numFmtId="0" fontId="0" fillId="0" borderId="55" xfId="54" applyFont="1" applyBorder="1" applyAlignment="1">
      <alignment horizontal="right" vertical="center" wrapText="1"/>
      <protection/>
    </xf>
    <xf numFmtId="0" fontId="0" fillId="0" borderId="65" xfId="54" applyFont="1" applyBorder="1" applyAlignment="1">
      <alignment horizontal="right" vertical="center" wrapText="1"/>
      <protection/>
    </xf>
    <xf numFmtId="0" fontId="9" fillId="0" borderId="0" xfId="54" applyFont="1" applyBorder="1" applyAlignment="1">
      <alignment horizontal="left" vertical="center" wrapText="1"/>
      <protection/>
    </xf>
    <xf numFmtId="0" fontId="4" fillId="0" borderId="0" xfId="54" applyFont="1" applyBorder="1" applyAlignment="1">
      <alignment horizontal="left" vertical="center" wrapText="1"/>
      <protection/>
    </xf>
    <xf numFmtId="0" fontId="4" fillId="0" borderId="0" xfId="0" applyFont="1" applyAlignment="1">
      <alignment horizontal="left"/>
    </xf>
    <xf numFmtId="0" fontId="0" fillId="0" borderId="55" xfId="54" applyFont="1" applyBorder="1" applyAlignment="1">
      <alignment horizontal="center" vertical="center" wrapText="1"/>
      <protection/>
    </xf>
    <xf numFmtId="0" fontId="0" fillId="0" borderId="64"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31" xfId="54" applyFont="1" applyBorder="1" applyAlignment="1">
      <alignment horizontal="center" vertical="center"/>
      <protection/>
    </xf>
    <xf numFmtId="0" fontId="0" fillId="0" borderId="33" xfId="54" applyFont="1" applyBorder="1" applyAlignment="1">
      <alignment horizontal="center" vertical="center"/>
      <protection/>
    </xf>
    <xf numFmtId="0" fontId="0" fillId="0" borderId="22" xfId="54" applyFont="1" applyBorder="1" applyAlignment="1">
      <alignment horizontal="center" vertical="center"/>
      <protection/>
    </xf>
    <xf numFmtId="0" fontId="0" fillId="0" borderId="20" xfId="54" applyFont="1" applyBorder="1" applyAlignment="1">
      <alignment horizontal="center" vertical="center" wrapText="1"/>
      <protection/>
    </xf>
    <xf numFmtId="0" fontId="0" fillId="0" borderId="66" xfId="54" applyFont="1" applyBorder="1" applyAlignment="1">
      <alignment horizontal="center" vertical="center" wrapText="1"/>
      <protection/>
    </xf>
    <xf numFmtId="0" fontId="0" fillId="0" borderId="54" xfId="54" applyFont="1" applyBorder="1" applyAlignment="1">
      <alignment horizontal="center" vertical="center" wrapText="1"/>
      <protection/>
    </xf>
    <xf numFmtId="0" fontId="0" fillId="0" borderId="55" xfId="54" applyFont="1" applyBorder="1" applyAlignment="1">
      <alignment horizontal="right" vertical="center" wrapText="1"/>
      <protection/>
    </xf>
    <xf numFmtId="0" fontId="0" fillId="0" borderId="65" xfId="54" applyFont="1" applyBorder="1" applyAlignment="1">
      <alignment horizontal="right" vertical="center" wrapText="1"/>
      <protection/>
    </xf>
    <xf numFmtId="0" fontId="15" fillId="0" borderId="55" xfId="54" applyFont="1" applyFill="1" applyBorder="1" applyAlignment="1">
      <alignment horizontal="right" vertical="center" wrapText="1"/>
      <protection/>
    </xf>
    <xf numFmtId="0" fontId="15" fillId="0" borderId="18" xfId="54" applyFont="1" applyFill="1" applyBorder="1" applyAlignment="1">
      <alignment horizontal="right" vertical="center" wrapText="1"/>
      <protection/>
    </xf>
    <xf numFmtId="0" fontId="0" fillId="0" borderId="10"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13" fillId="0" borderId="59"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0" fillId="0" borderId="66" xfId="54" applyFont="1" applyBorder="1" applyAlignment="1">
      <alignment horizontal="center" vertical="center" wrapText="1"/>
      <protection/>
    </xf>
    <xf numFmtId="0" fontId="0" fillId="0" borderId="54" xfId="54" applyFont="1" applyBorder="1" applyAlignment="1">
      <alignment horizontal="center" vertical="center" wrapText="1"/>
      <protection/>
    </xf>
    <xf numFmtId="0" fontId="5" fillId="0" borderId="55" xfId="54" applyFont="1" applyBorder="1" applyAlignment="1">
      <alignment horizontal="center" vertical="center" wrapText="1"/>
      <protection/>
    </xf>
    <xf numFmtId="0" fontId="5" fillId="0" borderId="64" xfId="54" applyFont="1" applyBorder="1" applyAlignment="1">
      <alignment horizontal="center" vertical="center" wrapText="1"/>
      <protection/>
    </xf>
    <xf numFmtId="0" fontId="5" fillId="0" borderId="65" xfId="54" applyFont="1" applyBorder="1" applyAlignment="1">
      <alignment horizontal="center" vertical="center" wrapText="1"/>
      <protection/>
    </xf>
    <xf numFmtId="0" fontId="9" fillId="0" borderId="55" xfId="54" applyFont="1" applyFill="1" applyBorder="1" applyAlignment="1">
      <alignment vertical="center" wrapText="1"/>
      <protection/>
    </xf>
    <xf numFmtId="0" fontId="9" fillId="0" borderId="65" xfId="54" applyFont="1" applyFill="1" applyBorder="1" applyAlignment="1">
      <alignment vertical="center" wrapText="1"/>
      <protection/>
    </xf>
    <xf numFmtId="0" fontId="0" fillId="0" borderId="31"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0" fillId="41" borderId="31" xfId="51" applyFont="1" applyFill="1" applyBorder="1" applyAlignment="1">
      <alignment horizontal="left" vertical="center" wrapText="1" indent="1"/>
      <protection/>
    </xf>
    <xf numFmtId="0" fontId="0" fillId="41" borderId="22" xfId="51" applyFont="1" applyFill="1" applyBorder="1" applyAlignment="1">
      <alignment horizontal="left" vertical="center" wrapText="1" indent="1"/>
      <protection/>
    </xf>
    <xf numFmtId="0" fontId="0" fillId="0" borderId="10"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3" fillId="0" borderId="11"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1" xfId="54" applyFont="1" applyBorder="1" applyAlignment="1">
      <alignment horizontal="center" vertical="center"/>
      <protection/>
    </xf>
    <xf numFmtId="0" fontId="0" fillId="0" borderId="10" xfId="54" applyFont="1" applyFill="1" applyBorder="1" applyAlignment="1">
      <alignment horizontal="left" vertical="center" wrapText="1"/>
      <protection/>
    </xf>
    <xf numFmtId="0" fontId="15" fillId="0" borderId="55" xfId="54" applyFont="1" applyFill="1" applyBorder="1" applyAlignment="1">
      <alignment horizontal="center" vertical="center" wrapText="1"/>
      <protection/>
    </xf>
    <xf numFmtId="0" fontId="15" fillId="0" borderId="18" xfId="54" applyFont="1" applyFill="1" applyBorder="1" applyAlignment="1">
      <alignment horizontal="center" vertical="center" wrapText="1"/>
      <protection/>
    </xf>
    <xf numFmtId="0" fontId="9" fillId="0" borderId="55" xfId="54" applyFont="1" applyFill="1" applyBorder="1" applyAlignment="1">
      <alignment horizontal="center" vertical="center" wrapText="1"/>
      <protection/>
    </xf>
    <xf numFmtId="0" fontId="9" fillId="0" borderId="65" xfId="54" applyFont="1" applyFill="1" applyBorder="1" applyAlignment="1">
      <alignment horizontal="center" vertical="center" wrapText="1"/>
      <protection/>
    </xf>
    <xf numFmtId="0" fontId="11" fillId="0" borderId="0" xfId="54" applyFont="1" applyBorder="1" applyAlignment="1">
      <alignment horizontal="left" vertical="center" wrapText="1"/>
      <protection/>
    </xf>
    <xf numFmtId="0" fontId="6" fillId="0" borderId="67" xfId="54" applyFont="1" applyBorder="1" applyAlignment="1">
      <alignment horizontal="center" vertical="center" wrapText="1"/>
      <protection/>
    </xf>
    <xf numFmtId="0" fontId="6" fillId="0" borderId="19" xfId="54" applyFont="1" applyBorder="1" applyAlignment="1">
      <alignment horizontal="center" vertical="center" wrapText="1"/>
      <protection/>
    </xf>
    <xf numFmtId="0" fontId="3" fillId="0" borderId="37" xfId="54" applyFont="1" applyBorder="1" applyAlignment="1">
      <alignment horizontal="center" vertical="center" wrapText="1"/>
      <protection/>
    </xf>
    <xf numFmtId="0" fontId="3" fillId="0" borderId="15" xfId="54" applyFont="1" applyBorder="1" applyAlignment="1">
      <alignment horizontal="center" vertical="center" wrapText="1"/>
      <protection/>
    </xf>
    <xf numFmtId="0" fontId="3" fillId="0" borderId="10" xfId="54" applyFont="1" applyBorder="1" applyAlignment="1">
      <alignment horizontal="center" vertical="center"/>
      <protection/>
    </xf>
    <xf numFmtId="0" fontId="3" fillId="33" borderId="59"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0" fillId="0" borderId="18" xfId="0" applyFont="1" applyBorder="1" applyAlignment="1">
      <alignment/>
    </xf>
    <xf numFmtId="0" fontId="0" fillId="0" borderId="55" xfId="0" applyFont="1" applyBorder="1" applyAlignment="1">
      <alignment horizontal="center"/>
    </xf>
    <xf numFmtId="0" fontId="0" fillId="0" borderId="18" xfId="0" applyFont="1" applyBorder="1" applyAlignment="1">
      <alignment horizontal="center"/>
    </xf>
    <xf numFmtId="0" fontId="0" fillId="0" borderId="55"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9" fillId="0" borderId="65" xfId="54" applyFont="1" applyBorder="1" applyAlignment="1">
      <alignment horizontal="right" vertical="center" wrapText="1"/>
      <protection/>
    </xf>
    <xf numFmtId="0" fontId="0" fillId="0" borderId="18" xfId="54" applyFont="1" applyBorder="1" applyAlignment="1">
      <alignment horizontal="right" vertical="center" wrapText="1"/>
      <protection/>
    </xf>
    <xf numFmtId="0" fontId="9" fillId="0" borderId="55" xfId="54" applyFont="1" applyFill="1" applyBorder="1" applyAlignment="1">
      <alignment horizontal="right" vertical="center" wrapText="1"/>
      <protection/>
    </xf>
    <xf numFmtId="0" fontId="9" fillId="0" borderId="18" xfId="54" applyFont="1" applyFill="1" applyBorder="1" applyAlignment="1">
      <alignment horizontal="right" vertical="center" wrapText="1"/>
      <protection/>
    </xf>
    <xf numFmtId="0" fontId="5" fillId="0" borderId="65" xfId="54" applyFont="1" applyBorder="1" applyAlignment="1">
      <alignment horizontal="right" vertical="center" wrapText="1"/>
      <protection/>
    </xf>
    <xf numFmtId="0" fontId="15" fillId="0" borderId="65" xfId="54" applyFont="1" applyFill="1" applyBorder="1" applyAlignment="1">
      <alignment horizontal="center" vertical="center" wrapText="1"/>
      <protection/>
    </xf>
    <xf numFmtId="0" fontId="5" fillId="0" borderId="55" xfId="54" applyFont="1" applyBorder="1" applyAlignment="1">
      <alignment vertical="center" wrapText="1"/>
      <protection/>
    </xf>
    <xf numFmtId="0" fontId="5" fillId="0" borderId="18" xfId="54" applyFont="1" applyBorder="1" applyAlignment="1">
      <alignment vertical="center" wrapText="1"/>
      <protection/>
    </xf>
    <xf numFmtId="0" fontId="0" fillId="0" borderId="31"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5" fillId="0" borderId="18" xfId="54" applyFont="1" applyBorder="1" applyAlignment="1">
      <alignment horizontal="center" vertical="center" wrapText="1"/>
      <protection/>
    </xf>
    <xf numFmtId="0" fontId="14" fillId="0" borderId="59"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5" fillId="0" borderId="10" xfId="54" applyFont="1" applyFill="1" applyBorder="1" applyAlignment="1">
      <alignment horizontal="right" vertical="center" wrapText="1"/>
      <protection/>
    </xf>
    <xf numFmtId="0" fontId="9" fillId="0" borderId="10" xfId="54" applyFont="1" applyFill="1" applyBorder="1" applyAlignment="1">
      <alignment horizontal="right" vertical="center" wrapText="1"/>
      <protection/>
    </xf>
    <xf numFmtId="0" fontId="9" fillId="0" borderId="15" xfId="54" applyFont="1" applyFill="1" applyBorder="1" applyAlignment="1">
      <alignment horizontal="right" vertical="center" wrapText="1"/>
      <protection/>
    </xf>
    <xf numFmtId="0" fontId="0" fillId="0" borderId="55" xfId="54" applyFont="1" applyBorder="1" applyAlignment="1">
      <alignment horizontal="right" vertical="center" wrapText="1"/>
      <protection/>
    </xf>
    <xf numFmtId="0" fontId="0" fillId="0" borderId="18" xfId="54" applyFont="1" applyBorder="1" applyAlignment="1">
      <alignment horizontal="right" vertical="center" wrapText="1"/>
      <protection/>
    </xf>
    <xf numFmtId="0" fontId="3" fillId="33" borderId="59" xfId="54" applyFont="1" applyFill="1" applyBorder="1" applyAlignment="1">
      <alignment horizontal="center" vertical="center" wrapText="1"/>
      <protection/>
    </xf>
    <xf numFmtId="0" fontId="3" fillId="33" borderId="64" xfId="54" applyFont="1" applyFill="1" applyBorder="1" applyAlignment="1">
      <alignment horizontal="center" vertical="center" wrapText="1"/>
      <protection/>
    </xf>
    <xf numFmtId="0" fontId="3" fillId="33" borderId="65" xfId="54" applyFont="1" applyFill="1" applyBorder="1" applyAlignment="1">
      <alignment horizontal="center" vertical="center" wrapText="1"/>
      <protection/>
    </xf>
    <xf numFmtId="0" fontId="0" fillId="0" borderId="65" xfId="54" applyFont="1" applyBorder="1" applyAlignment="1">
      <alignment horizontal="right" vertical="center" wrapText="1"/>
      <protection/>
    </xf>
    <xf numFmtId="0" fontId="0" fillId="0" borderId="19" xfId="54" applyFont="1" applyBorder="1" applyAlignment="1">
      <alignment horizontal="center" vertical="center" wrapText="1"/>
      <protection/>
    </xf>
    <xf numFmtId="0" fontId="0" fillId="0" borderId="55" xfId="54" applyFont="1" applyBorder="1" applyAlignment="1">
      <alignment horizontal="right" vertical="center" wrapText="1"/>
      <protection/>
    </xf>
    <xf numFmtId="0" fontId="0" fillId="0" borderId="18" xfId="54" applyFont="1" applyBorder="1" applyAlignment="1">
      <alignment horizontal="right" vertical="center" wrapText="1"/>
      <protection/>
    </xf>
    <xf numFmtId="0" fontId="0" fillId="0" borderId="65" xfId="54" applyFont="1" applyBorder="1" applyAlignment="1">
      <alignment horizontal="right" vertical="center" wrapText="1"/>
      <protection/>
    </xf>
    <xf numFmtId="0" fontId="0" fillId="0" borderId="10"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0" xfId="54" applyFont="1" applyBorder="1" applyAlignment="1">
      <alignment horizontal="right" vertical="center" wrapText="1"/>
      <protection/>
    </xf>
    <xf numFmtId="0" fontId="5" fillId="33" borderId="57" xfId="54" applyFont="1" applyFill="1" applyBorder="1" applyAlignment="1">
      <alignment horizontal="center" vertical="center" wrapText="1"/>
      <protection/>
    </xf>
    <xf numFmtId="0" fontId="5" fillId="33" borderId="68" xfId="54" applyFont="1" applyFill="1" applyBorder="1" applyAlignment="1">
      <alignment horizontal="center" vertical="center" wrapText="1"/>
      <protection/>
    </xf>
    <xf numFmtId="0" fontId="5" fillId="33" borderId="58" xfId="54" applyFont="1" applyFill="1" applyBorder="1" applyAlignment="1">
      <alignment horizontal="center" vertical="center" wrapText="1"/>
      <protection/>
    </xf>
    <xf numFmtId="0" fontId="3" fillId="0" borderId="69" xfId="54" applyFont="1" applyBorder="1" applyAlignment="1">
      <alignment horizontal="center" vertical="center"/>
      <protection/>
    </xf>
    <xf numFmtId="0" fontId="3" fillId="0" borderId="22" xfId="54" applyFont="1" applyBorder="1" applyAlignment="1">
      <alignment horizontal="center" vertical="center"/>
      <protection/>
    </xf>
    <xf numFmtId="0" fontId="3" fillId="0" borderId="70" xfId="54" applyFont="1" applyBorder="1" applyAlignment="1">
      <alignment horizontal="center" vertical="center" wrapText="1"/>
      <protection/>
    </xf>
    <xf numFmtId="0" fontId="3" fillId="0" borderId="71" xfId="54" applyFont="1" applyBorder="1" applyAlignment="1">
      <alignment horizontal="center" vertical="center" wrapText="1"/>
      <protection/>
    </xf>
    <xf numFmtId="0" fontId="3" fillId="0" borderId="72" xfId="54" applyFont="1" applyBorder="1" applyAlignment="1">
      <alignment horizontal="center" vertical="center" wrapText="1"/>
      <protection/>
    </xf>
    <xf numFmtId="0" fontId="3" fillId="0" borderId="39" xfId="54" applyFont="1" applyBorder="1" applyAlignment="1">
      <alignment horizontal="center" vertical="center" wrapText="1"/>
      <protection/>
    </xf>
    <xf numFmtId="0" fontId="3" fillId="0" borderId="70" xfId="54" applyFont="1" applyFill="1" applyBorder="1" applyAlignment="1">
      <alignment horizontal="center" vertical="center" wrapText="1"/>
      <protection/>
    </xf>
    <xf numFmtId="0" fontId="3" fillId="0" borderId="49" xfId="54" applyFont="1" applyFill="1" applyBorder="1" applyAlignment="1">
      <alignment horizontal="center" vertical="center" wrapText="1"/>
      <protection/>
    </xf>
    <xf numFmtId="0" fontId="3" fillId="0" borderId="42" xfId="54" applyFont="1" applyFill="1" applyBorder="1" applyAlignment="1">
      <alignment horizontal="center" vertical="center" wrapText="1"/>
      <protection/>
    </xf>
    <xf numFmtId="0" fontId="3" fillId="0" borderId="55" xfId="54" applyFont="1" applyBorder="1" applyAlignment="1">
      <alignment horizontal="center" vertical="center" wrapText="1"/>
      <protection/>
    </xf>
    <xf numFmtId="0" fontId="3" fillId="0" borderId="18" xfId="54" applyFont="1" applyBorder="1" applyAlignment="1">
      <alignment horizontal="center" vertical="center" wrapText="1"/>
      <protection/>
    </xf>
    <xf numFmtId="0" fontId="3" fillId="33" borderId="73" xfId="54" applyFont="1" applyFill="1" applyBorder="1" applyAlignment="1">
      <alignment horizontal="center"/>
      <protection/>
    </xf>
    <xf numFmtId="0" fontId="3" fillId="33" borderId="74" xfId="54" applyFont="1" applyFill="1" applyBorder="1" applyAlignment="1">
      <alignment horizontal="center"/>
      <protection/>
    </xf>
    <xf numFmtId="0" fontId="3" fillId="33" borderId="75" xfId="54" applyFont="1" applyFill="1" applyBorder="1" applyAlignment="1">
      <alignment horizontal="center"/>
      <protection/>
    </xf>
    <xf numFmtId="0" fontId="13" fillId="0" borderId="19" xfId="54" applyFont="1" applyBorder="1" applyAlignment="1">
      <alignment horizontal="center" vertical="center" wrapText="1"/>
      <protection/>
    </xf>
    <xf numFmtId="0" fontId="13" fillId="0" borderId="10" xfId="54" applyFont="1" applyBorder="1" applyAlignment="1">
      <alignment horizontal="center" vertical="center" wrapText="1"/>
      <protection/>
    </xf>
    <xf numFmtId="0" fontId="13" fillId="0" borderId="15" xfId="54" applyFont="1" applyBorder="1" applyAlignment="1">
      <alignment horizontal="center" vertical="center" wrapText="1"/>
      <protection/>
    </xf>
    <xf numFmtId="0" fontId="3" fillId="33" borderId="19" xfId="54"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0" fontId="3" fillId="33" borderId="15" xfId="54" applyFont="1" applyFill="1" applyBorder="1" applyAlignment="1">
      <alignment horizontal="center" vertical="center" wrapText="1"/>
      <protection/>
    </xf>
    <xf numFmtId="0" fontId="5" fillId="0" borderId="55" xfId="54" applyFont="1" applyFill="1" applyBorder="1" applyAlignment="1">
      <alignment horizontal="right" vertical="center" wrapText="1"/>
      <protection/>
    </xf>
    <xf numFmtId="0" fontId="5" fillId="0" borderId="18" xfId="54" applyFont="1" applyFill="1" applyBorder="1" applyAlignment="1">
      <alignment horizontal="right" vertical="center" wrapText="1"/>
      <protection/>
    </xf>
    <xf numFmtId="0" fontId="4" fillId="0" borderId="10" xfId="54" applyFont="1" applyFill="1" applyBorder="1" applyAlignment="1">
      <alignment horizontal="center" vertical="center" wrapText="1"/>
      <protection/>
    </xf>
    <xf numFmtId="0" fontId="17" fillId="0" borderId="10" xfId="54" applyFont="1" applyFill="1" applyBorder="1" applyAlignment="1">
      <alignment horizontal="center" vertical="center" wrapText="1"/>
      <protection/>
    </xf>
    <xf numFmtId="0" fontId="9" fillId="0" borderId="55" xfId="54" applyFont="1" applyBorder="1" applyAlignment="1">
      <alignment horizontal="center" vertical="center" wrapText="1"/>
      <protection/>
    </xf>
    <xf numFmtId="0" fontId="9" fillId="0" borderId="65" xfId="54" applyFont="1" applyBorder="1" applyAlignment="1">
      <alignment horizontal="center" vertical="center" wrapText="1"/>
      <protection/>
    </xf>
    <xf numFmtId="0" fontId="0" fillId="0" borderId="55"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3" fillId="0" borderId="0" xfId="54" applyFont="1" applyAlignment="1">
      <alignment horizontal="left" vertical="center" wrapText="1"/>
      <protection/>
    </xf>
    <xf numFmtId="0" fontId="5" fillId="0" borderId="0" xfId="54" applyFont="1" applyBorder="1" applyAlignment="1">
      <alignment horizontal="center" vertical="center"/>
      <protection/>
    </xf>
    <xf numFmtId="0" fontId="5" fillId="0" borderId="51" xfId="54" applyFont="1" applyBorder="1" applyAlignment="1">
      <alignment horizontal="center" vertical="center"/>
      <protection/>
    </xf>
    <xf numFmtId="0" fontId="5" fillId="0" borderId="0" xfId="54" applyFont="1" applyAlignment="1">
      <alignment horizontal="center" vertical="center"/>
      <protection/>
    </xf>
    <xf numFmtId="0" fontId="6" fillId="0" borderId="0" xfId="54" applyFont="1" applyFill="1" applyBorder="1" applyAlignment="1">
      <alignment horizontal="left" vertical="center" wrapText="1"/>
      <protection/>
    </xf>
    <xf numFmtId="0" fontId="0" fillId="0" borderId="10" xfId="54" applyFont="1" applyBorder="1" applyAlignment="1">
      <alignment horizontal="center"/>
      <protection/>
    </xf>
    <xf numFmtId="0" fontId="0" fillId="0" borderId="10" xfId="54" applyFont="1" applyBorder="1" applyAlignment="1">
      <alignment horizontal="center"/>
      <protection/>
    </xf>
    <xf numFmtId="0" fontId="8" fillId="0" borderId="0" xfId="0" applyFont="1" applyAlignment="1">
      <alignment horizontal="left" vertical="center" wrapText="1"/>
    </xf>
    <xf numFmtId="0" fontId="12" fillId="0" borderId="0" xfId="54" applyFont="1" applyBorder="1" applyAlignment="1">
      <alignment horizontal="left" vertical="top" wrapText="1"/>
      <protection/>
    </xf>
    <xf numFmtId="0" fontId="12" fillId="0" borderId="0" xfId="54" applyFont="1" applyBorder="1" applyAlignment="1">
      <alignment horizontal="left" vertical="top"/>
      <protection/>
    </xf>
    <xf numFmtId="0" fontId="12" fillId="0" borderId="0"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6" fillId="33" borderId="59" xfId="54" applyFont="1" applyFill="1" applyBorder="1" applyAlignment="1">
      <alignment horizontal="center" vertical="center"/>
      <protection/>
    </xf>
    <xf numFmtId="0" fontId="6" fillId="33" borderId="64" xfId="54" applyFont="1" applyFill="1" applyBorder="1" applyAlignment="1">
      <alignment horizontal="center" vertical="center"/>
      <protection/>
    </xf>
    <xf numFmtId="0" fontId="6" fillId="33" borderId="65" xfId="54" applyFont="1" applyFill="1" applyBorder="1" applyAlignment="1">
      <alignment horizontal="center" vertical="center"/>
      <protection/>
    </xf>
    <xf numFmtId="0" fontId="0" fillId="0" borderId="19" xfId="54" applyFont="1" applyBorder="1" applyAlignment="1">
      <alignment horizontal="center" vertical="center"/>
      <protection/>
    </xf>
    <xf numFmtId="0" fontId="0" fillId="0" borderId="19" xfId="54" applyFont="1" applyBorder="1" applyAlignment="1">
      <alignment horizontal="center" vertical="center"/>
      <protection/>
    </xf>
    <xf numFmtId="0" fontId="0" fillId="0" borderId="31"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0" fillId="0" borderId="20" xfId="54" applyFont="1" applyBorder="1" applyAlignment="1">
      <alignment horizontal="center" vertical="center"/>
      <protection/>
    </xf>
    <xf numFmtId="0" fontId="0" fillId="0" borderId="66" xfId="54" applyFont="1" applyBorder="1" applyAlignment="1">
      <alignment horizontal="center" vertical="center"/>
      <protection/>
    </xf>
    <xf numFmtId="0" fontId="0" fillId="0" borderId="54" xfId="54" applyFont="1" applyBorder="1" applyAlignment="1">
      <alignment horizontal="center" vertical="center"/>
      <protection/>
    </xf>
    <xf numFmtId="0" fontId="0" fillId="0" borderId="19" xfId="54" applyFont="1" applyBorder="1" applyAlignment="1">
      <alignment horizontal="center" vertical="center" wrapText="1"/>
      <protection/>
    </xf>
    <xf numFmtId="0" fontId="6" fillId="33" borderId="59" xfId="54" applyFont="1" applyFill="1" applyBorder="1" applyAlignment="1">
      <alignment horizontal="center" vertical="center" wrapText="1"/>
      <protection/>
    </xf>
    <xf numFmtId="0" fontId="6" fillId="33" borderId="64" xfId="54" applyFont="1" applyFill="1" applyBorder="1" applyAlignment="1">
      <alignment horizontal="center" vertical="center" wrapText="1"/>
      <protection/>
    </xf>
    <xf numFmtId="0" fontId="6" fillId="33" borderId="65" xfId="54" applyFont="1" applyFill="1" applyBorder="1" applyAlignment="1">
      <alignment horizontal="center" vertical="center" wrapText="1"/>
      <protection/>
    </xf>
    <xf numFmtId="0" fontId="0" fillId="0" borderId="20" xfId="54" applyFont="1" applyBorder="1" applyAlignment="1">
      <alignment horizontal="center" vertical="center"/>
      <protection/>
    </xf>
    <xf numFmtId="0" fontId="0" fillId="0" borderId="66" xfId="54" applyFont="1" applyBorder="1" applyAlignment="1">
      <alignment horizontal="center" vertical="center"/>
      <protection/>
    </xf>
    <xf numFmtId="0" fontId="0" fillId="0" borderId="54" xfId="0" applyBorder="1" applyAlignment="1">
      <alignment horizontal="center" vertical="center"/>
    </xf>
    <xf numFmtId="0" fontId="0" fillId="0" borderId="55" xfId="54" applyFont="1" applyBorder="1" applyAlignment="1">
      <alignment horizontal="center" vertical="center" wrapText="1"/>
      <protection/>
    </xf>
    <xf numFmtId="0" fontId="0" fillId="0" borderId="65" xfId="54" applyFont="1" applyBorder="1" applyAlignment="1">
      <alignment horizontal="center" vertical="center" wrapText="1"/>
      <protection/>
    </xf>
    <xf numFmtId="0" fontId="3" fillId="0" borderId="20" xfId="54" applyFont="1" applyBorder="1" applyAlignment="1">
      <alignment horizontal="center"/>
      <protection/>
    </xf>
    <xf numFmtId="0" fontId="3" fillId="0" borderId="31" xfId="54" applyFont="1" applyBorder="1" applyAlignment="1">
      <alignment horizontal="center"/>
      <protection/>
    </xf>
    <xf numFmtId="0" fontId="23" fillId="0" borderId="55" xfId="0" applyFont="1" applyBorder="1" applyAlignment="1">
      <alignment horizontal="justify" vertical="center" wrapText="1"/>
    </xf>
    <xf numFmtId="0" fontId="23" fillId="0" borderId="64" xfId="0" applyFont="1" applyBorder="1" applyAlignment="1">
      <alignment horizontal="justify" vertical="center" wrapText="1"/>
    </xf>
    <xf numFmtId="0" fontId="23" fillId="0" borderId="65" xfId="0" applyFont="1" applyBorder="1" applyAlignment="1">
      <alignment horizontal="justify" vertical="center" wrapText="1"/>
    </xf>
    <xf numFmtId="0" fontId="13" fillId="0" borderId="59" xfId="54" applyFont="1" applyFill="1" applyBorder="1" applyAlignment="1">
      <alignment horizontal="center" vertical="center" wrapText="1"/>
      <protection/>
    </xf>
    <xf numFmtId="0" fontId="13" fillId="0" borderId="64" xfId="54" applyFont="1" applyFill="1" applyBorder="1" applyAlignment="1">
      <alignment horizontal="center" vertical="center" wrapText="1"/>
      <protection/>
    </xf>
    <xf numFmtId="0" fontId="13" fillId="0" borderId="65" xfId="54" applyFont="1" applyFill="1" applyBorder="1" applyAlignment="1">
      <alignment horizontal="center" vertical="center" wrapText="1"/>
      <protection/>
    </xf>
    <xf numFmtId="0" fontId="0" fillId="0" borderId="55" xfId="54" applyFont="1" applyFill="1" applyBorder="1" applyAlignment="1">
      <alignment horizontal="left" vertical="center" wrapText="1"/>
      <protection/>
    </xf>
    <xf numFmtId="0" fontId="0" fillId="0" borderId="64" xfId="54" applyFont="1" applyFill="1" applyBorder="1" applyAlignment="1">
      <alignment horizontal="left" vertical="center" wrapText="1"/>
      <protection/>
    </xf>
    <xf numFmtId="0" fontId="0" fillId="0" borderId="18" xfId="54" applyFont="1" applyFill="1" applyBorder="1" applyAlignment="1">
      <alignment horizontal="left" vertical="center" wrapText="1"/>
      <protection/>
    </xf>
    <xf numFmtId="0" fontId="0" fillId="0" borderId="54" xfId="54" applyFont="1" applyBorder="1" applyAlignment="1">
      <alignment horizontal="center" vertical="center"/>
      <protection/>
    </xf>
    <xf numFmtId="0" fontId="6" fillId="33" borderId="19"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0" fillId="0" borderId="55" xfId="54" applyFont="1" applyFill="1" applyBorder="1" applyAlignment="1">
      <alignment horizontal="right" vertical="center" wrapText="1"/>
      <protection/>
    </xf>
    <xf numFmtId="0" fontId="0" fillId="0" borderId="18" xfId="54" applyFont="1" applyFill="1" applyBorder="1" applyAlignment="1">
      <alignment horizontal="right" vertical="center" wrapText="1"/>
      <protection/>
    </xf>
    <xf numFmtId="0" fontId="0" fillId="0" borderId="55"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0" xfId="54" applyFont="1" applyFill="1" applyBorder="1" applyAlignment="1">
      <alignment horizontal="left" vertical="center" wrapText="1"/>
      <protection/>
    </xf>
    <xf numFmtId="0" fontId="4" fillId="0" borderId="0" xfId="54" applyFont="1" applyFill="1" applyBorder="1" applyAlignment="1">
      <alignment horizontal="left" vertical="center" wrapText="1"/>
      <protection/>
    </xf>
    <xf numFmtId="0" fontId="3" fillId="0" borderId="65" xfId="54" applyFont="1" applyBorder="1" applyAlignment="1">
      <alignment horizontal="center" vertical="center" wrapText="1"/>
      <protection/>
    </xf>
    <xf numFmtId="0" fontId="8" fillId="0" borderId="0" xfId="0" applyFont="1" applyFill="1" applyBorder="1" applyAlignment="1">
      <alignment horizontal="justify" vertical="center" wrapText="1"/>
    </xf>
    <xf numFmtId="0" fontId="3" fillId="0" borderId="0" xfId="0" applyFont="1" applyBorder="1" applyAlignment="1">
      <alignment horizontal="left" vertical="center" wrapText="1"/>
    </xf>
    <xf numFmtId="0" fontId="5" fillId="0" borderId="0" xfId="0" applyFont="1" applyBorder="1" applyAlignment="1">
      <alignment horizontal="center"/>
    </xf>
    <xf numFmtId="0" fontId="0" fillId="0" borderId="23" xfId="0" applyBorder="1" applyAlignment="1">
      <alignment horizontal="center"/>
    </xf>
    <xf numFmtId="0" fontId="0" fillId="0" borderId="23" xfId="0" applyFont="1" applyBorder="1" applyAlignment="1">
      <alignment horizontal="center"/>
    </xf>
    <xf numFmtId="0" fontId="6" fillId="0" borderId="0" xfId="0" applyFont="1" applyFill="1" applyBorder="1" applyAlignment="1">
      <alignment horizontal="center" vertical="center" wrapText="1"/>
    </xf>
    <xf numFmtId="49" fontId="6" fillId="0" borderId="67"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Border="1" applyAlignment="1">
      <alignment horizontal="left" wrapText="1"/>
    </xf>
    <xf numFmtId="3" fontId="0" fillId="0" borderId="31"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wrapText="1"/>
    </xf>
    <xf numFmtId="0" fontId="12" fillId="0" borderId="0" xfId="0" applyFont="1" applyBorder="1" applyAlignment="1">
      <alignment horizontal="left" vertical="top"/>
    </xf>
    <xf numFmtId="0" fontId="0" fillId="0" borderId="55" xfId="0" applyFill="1" applyBorder="1" applyAlignment="1">
      <alignment horizontal="center" vertical="center" wrapText="1"/>
    </xf>
    <xf numFmtId="0" fontId="0" fillId="0" borderId="64" xfId="0" applyBorder="1" applyAlignment="1">
      <alignment horizontal="center" vertical="center" wrapText="1"/>
    </xf>
    <xf numFmtId="0" fontId="0" fillId="0" borderId="18" xfId="0" applyBorder="1" applyAlignment="1">
      <alignment horizontal="center" vertical="center" wrapText="1"/>
    </xf>
    <xf numFmtId="0" fontId="0" fillId="0" borderId="55"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18" xfId="0"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55" xfId="0" applyBorder="1" applyAlignment="1">
      <alignment horizontal="justify" vertical="center" wrapText="1"/>
    </xf>
    <xf numFmtId="0" fontId="0" fillId="0" borderId="64" xfId="0" applyFont="1" applyBorder="1" applyAlignment="1">
      <alignment horizontal="justify" vertical="center" wrapText="1"/>
    </xf>
    <xf numFmtId="0" fontId="0" fillId="0" borderId="18" xfId="0" applyFont="1" applyBorder="1" applyAlignment="1">
      <alignment horizontal="justify" vertical="center" wrapText="1"/>
    </xf>
    <xf numFmtId="0" fontId="6" fillId="0" borderId="15" xfId="0" applyFont="1" applyBorder="1" applyAlignment="1">
      <alignment horizontal="center" vertical="center" wrapText="1"/>
    </xf>
    <xf numFmtId="0" fontId="0" fillId="0" borderId="0" xfId="0" applyBorder="1" applyAlignment="1">
      <alignment wrapText="1"/>
    </xf>
    <xf numFmtId="0" fontId="0" fillId="0" borderId="0" xfId="0" applyFont="1" applyBorder="1" applyAlignment="1">
      <alignment wrapTex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Border="1" applyAlignment="1">
      <alignment horizontal="left" wrapText="1"/>
    </xf>
    <xf numFmtId="0" fontId="5" fillId="0" borderId="76"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Border="1" applyAlignment="1">
      <alignment horizontal="justify" vertical="center" wrapText="1"/>
    </xf>
    <xf numFmtId="0" fontId="12" fillId="0" borderId="0" xfId="0" applyFont="1" applyBorder="1" applyAlignment="1">
      <alignment vertical="top"/>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6" fillId="0" borderId="77"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72"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6" fillId="0" borderId="77" xfId="0" applyFont="1" applyBorder="1" applyAlignment="1">
      <alignment horizontal="center" wrapText="1"/>
    </xf>
    <xf numFmtId="0" fontId="6" fillId="0" borderId="78" xfId="0" applyFont="1" applyBorder="1" applyAlignment="1">
      <alignment horizontal="center" wrapText="1"/>
    </xf>
    <xf numFmtId="0" fontId="0" fillId="0" borderId="64" xfId="0" applyFill="1" applyBorder="1" applyAlignment="1">
      <alignment horizontal="center" vertical="center" wrapText="1"/>
    </xf>
    <xf numFmtId="0" fontId="0" fillId="0" borderId="18" xfId="0" applyFill="1" applyBorder="1" applyAlignment="1">
      <alignment horizontal="center" vertical="center" wrapText="1"/>
    </xf>
    <xf numFmtId="0" fontId="6" fillId="0" borderId="55"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7" xfId="0" applyFont="1" applyBorder="1" applyAlignment="1">
      <alignment horizontal="center" vertical="center"/>
    </xf>
    <xf numFmtId="0" fontId="6" fillId="0" borderId="19" xfId="0" applyFont="1" applyBorder="1" applyAlignment="1">
      <alignment horizontal="center" vertical="center"/>
    </xf>
    <xf numFmtId="0" fontId="5" fillId="0" borderId="51" xfId="0" applyFont="1" applyBorder="1" applyAlignment="1">
      <alignment horizontal="center"/>
    </xf>
    <xf numFmtId="0" fontId="0" fillId="0" borderId="55" xfId="0" applyBorder="1" applyAlignment="1">
      <alignment horizontal="center"/>
    </xf>
    <xf numFmtId="0" fontId="0" fillId="0" borderId="64" xfId="0" applyFont="1" applyBorder="1" applyAlignment="1">
      <alignment horizontal="center"/>
    </xf>
    <xf numFmtId="0" fontId="6" fillId="0" borderId="11" xfId="0" applyFont="1" applyBorder="1" applyAlignment="1">
      <alignment horizontal="center" vertical="center"/>
    </xf>
    <xf numFmtId="0" fontId="0" fillId="0" borderId="55" xfId="0" applyFill="1" applyBorder="1" applyAlignment="1">
      <alignment horizontal="center" vertical="center"/>
    </xf>
    <xf numFmtId="0" fontId="0" fillId="0" borderId="64" xfId="0" applyBorder="1" applyAlignment="1">
      <alignment horizontal="center" vertical="center"/>
    </xf>
    <xf numFmtId="0" fontId="0" fillId="0" borderId="18" xfId="0" applyBorder="1" applyAlignment="1">
      <alignment horizontal="center" vertical="center"/>
    </xf>
    <xf numFmtId="0" fontId="6" fillId="0" borderId="37" xfId="0" applyFont="1" applyBorder="1" applyAlignment="1">
      <alignment horizontal="center" vertical="center"/>
    </xf>
    <xf numFmtId="0" fontId="6"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81" xfId="0" applyFont="1" applyBorder="1" applyAlignment="1">
      <alignment horizontal="left" wrapText="1"/>
    </xf>
    <xf numFmtId="0" fontId="6" fillId="0" borderId="6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5" xfId="0" applyFont="1" applyBorder="1" applyAlignment="1">
      <alignment horizontal="center"/>
    </xf>
    <xf numFmtId="0" fontId="6" fillId="0" borderId="18" xfId="0" applyFont="1" applyBorder="1" applyAlignment="1">
      <alignment horizontal="center"/>
    </xf>
    <xf numFmtId="0" fontId="0" fillId="0" borderId="72" xfId="0"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ont="1" applyFill="1" applyBorder="1" applyAlignment="1">
      <alignment horizontal="justify" vertical="center"/>
    </xf>
    <xf numFmtId="0" fontId="5" fillId="0" borderId="76" xfId="0" applyFont="1" applyBorder="1" applyAlignment="1">
      <alignment horizontal="center"/>
    </xf>
    <xf numFmtId="0" fontId="0" fillId="0" borderId="32" xfId="0" applyBorder="1" applyAlignment="1">
      <alignment horizontal="center"/>
    </xf>
    <xf numFmtId="0" fontId="0" fillId="0" borderId="32" xfId="0" applyFont="1" applyBorder="1" applyAlignment="1">
      <alignment horizontal="center"/>
    </xf>
    <xf numFmtId="0" fontId="0" fillId="0" borderId="36" xfId="0" applyBorder="1" applyAlignment="1">
      <alignment horizontal="justify" vertical="center" wrapText="1"/>
    </xf>
    <xf numFmtId="0" fontId="0" fillId="0" borderId="32" xfId="0" applyFont="1" applyBorder="1" applyAlignment="1">
      <alignment horizontal="justify" vertical="center" wrapText="1"/>
    </xf>
    <xf numFmtId="0" fontId="12" fillId="0" borderId="0" xfId="0" applyFont="1" applyBorder="1" applyAlignment="1">
      <alignment horizontal="left" vertical="center" wrapText="1"/>
    </xf>
    <xf numFmtId="0" fontId="0" fillId="0" borderId="0" xfId="0" applyFont="1" applyAlignment="1">
      <alignment horizontal="justify" vertical="center" wrapText="1"/>
    </xf>
    <xf numFmtId="0" fontId="12" fillId="0" borderId="0" xfId="0" applyFont="1" applyBorder="1" applyAlignment="1">
      <alignment horizontal="left" vertical="center"/>
    </xf>
    <xf numFmtId="0" fontId="6" fillId="0" borderId="78" xfId="0" applyFont="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Border="1" applyAlignment="1">
      <alignment vertical="center" wrapText="1"/>
    </xf>
    <xf numFmtId="0" fontId="10" fillId="0" borderId="0" xfId="0" applyFont="1" applyFill="1" applyBorder="1" applyAlignment="1">
      <alignment horizontal="justify" vertical="center"/>
    </xf>
    <xf numFmtId="2" fontId="2" fillId="0" borderId="55" xfId="0" applyNumberFormat="1" applyFont="1" applyBorder="1" applyAlignment="1">
      <alignment horizontal="justify" vertical="justify" wrapText="1"/>
    </xf>
    <xf numFmtId="2" fontId="2" fillId="0" borderId="64" xfId="0" applyNumberFormat="1" applyFont="1" applyBorder="1" applyAlignment="1">
      <alignment horizontal="justify" vertical="justify" wrapText="1"/>
    </xf>
    <xf numFmtId="2" fontId="2" fillId="0" borderId="18" xfId="0" applyNumberFormat="1" applyFont="1" applyBorder="1" applyAlignment="1">
      <alignment horizontal="justify" vertical="justify" wrapText="1"/>
    </xf>
    <xf numFmtId="0" fontId="0" fillId="0" borderId="0" xfId="0" applyFont="1" applyBorder="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0" fillId="0" borderId="0" xfId="0" applyFont="1" applyBorder="1" applyAlignment="1">
      <alignment wrapText="1"/>
    </xf>
    <xf numFmtId="0" fontId="6" fillId="33" borderId="10" xfId="0" applyFont="1" applyFill="1" applyBorder="1" applyAlignment="1">
      <alignment horizontal="left" wrapText="1"/>
    </xf>
    <xf numFmtId="0" fontId="6" fillId="33" borderId="10" xfId="0" applyFont="1" applyFill="1" applyBorder="1" applyAlignment="1">
      <alignment horizontal="left"/>
    </xf>
    <xf numFmtId="0" fontId="2" fillId="0" borderId="55"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81" xfId="0" applyFont="1" applyBorder="1" applyAlignment="1">
      <alignment horizontal="left"/>
    </xf>
    <xf numFmtId="0" fontId="0" fillId="0" borderId="0" xfId="0" applyFont="1" applyAlignment="1">
      <alignment horizontal="left" vertical="center" wrapText="1"/>
    </xf>
    <xf numFmtId="0" fontId="3" fillId="0" borderId="0" xfId="0" applyNumberFormat="1" applyFont="1" applyAlignment="1">
      <alignment horizontal="left" vertical="center" wrapText="1"/>
    </xf>
    <xf numFmtId="0" fontId="0" fillId="0" borderId="10" xfId="0" applyBorder="1" applyAlignment="1">
      <alignment horizontal="center"/>
    </xf>
    <xf numFmtId="0" fontId="0" fillId="0" borderId="10" xfId="0" applyFont="1" applyBorder="1" applyAlignment="1">
      <alignment horizontal="center"/>
    </xf>
    <xf numFmtId="0" fontId="9" fillId="0" borderId="0" xfId="0" applyNumberFormat="1" applyFont="1" applyAlignment="1">
      <alignment horizontal="justify" vertical="justify" wrapText="1"/>
    </xf>
    <xf numFmtId="0" fontId="12" fillId="0" borderId="0" xfId="0" applyNumberFormat="1" applyFont="1" applyAlignment="1">
      <alignment horizontal="justify" vertical="justify" wrapText="1"/>
    </xf>
    <xf numFmtId="0" fontId="6" fillId="0" borderId="0" xfId="0" applyNumberFormat="1" applyFont="1" applyAlignment="1">
      <alignment horizontal="left" vertical="justify" wrapText="1"/>
    </xf>
    <xf numFmtId="0" fontId="9" fillId="0" borderId="0" xfId="0" applyNumberFormat="1" applyFont="1" applyAlignment="1">
      <alignment horizontal="left" vertical="justify" wrapText="1"/>
    </xf>
    <xf numFmtId="0" fontId="6" fillId="43" borderId="41" xfId="0" applyFont="1" applyFill="1" applyBorder="1" applyAlignment="1">
      <alignment horizontal="center" vertical="center" textRotation="255" wrapText="1" readingOrder="2"/>
    </xf>
    <xf numFmtId="0" fontId="0" fillId="0" borderId="42" xfId="0" applyBorder="1" applyAlignment="1">
      <alignment/>
    </xf>
    <xf numFmtId="0" fontId="0" fillId="0" borderId="82" xfId="0" applyBorder="1" applyAlignment="1">
      <alignment/>
    </xf>
    <xf numFmtId="0" fontId="0" fillId="0" borderId="83" xfId="0" applyBorder="1" applyAlignment="1">
      <alignment/>
    </xf>
    <xf numFmtId="0" fontId="0" fillId="0" borderId="45" xfId="0" applyBorder="1" applyAlignment="1">
      <alignment/>
    </xf>
    <xf numFmtId="0" fontId="0" fillId="0" borderId="46" xfId="0" applyBorder="1" applyAlignment="1">
      <alignment/>
    </xf>
    <xf numFmtId="0" fontId="6" fillId="35" borderId="45" xfId="0" applyFont="1" applyFill="1" applyBorder="1" applyAlignment="1">
      <alignment horizontal="center"/>
    </xf>
    <xf numFmtId="0" fontId="6" fillId="35" borderId="46" xfId="0" applyFont="1" applyFill="1" applyBorder="1" applyAlignment="1">
      <alignment horizontal="center"/>
    </xf>
    <xf numFmtId="0" fontId="6" fillId="36" borderId="45" xfId="0" applyFont="1" applyFill="1" applyBorder="1" applyAlignment="1">
      <alignment horizontal="center"/>
    </xf>
    <xf numFmtId="0" fontId="6" fillId="36" borderId="46" xfId="0" applyFont="1" applyFill="1" applyBorder="1" applyAlignment="1">
      <alignment horizontal="center"/>
    </xf>
    <xf numFmtId="0" fontId="0" fillId="0" borderId="55" xfId="0" applyBorder="1" applyAlignment="1">
      <alignment horizontal="justify" vertical="top" wrapText="1"/>
    </xf>
    <xf numFmtId="0" fontId="0" fillId="0" borderId="18" xfId="0" applyBorder="1" applyAlignment="1">
      <alignment horizontal="justify" vertical="top" wrapText="1"/>
    </xf>
    <xf numFmtId="0" fontId="5" fillId="0" borderId="0" xfId="0" applyFont="1" applyBorder="1" applyAlignment="1">
      <alignment horizontal="left" vertical="center"/>
    </xf>
    <xf numFmtId="0" fontId="0" fillId="0" borderId="10" xfId="0" applyBorder="1" applyAlignment="1">
      <alignment horizontal="justify" vertical="top" wrapText="1"/>
    </xf>
    <xf numFmtId="0" fontId="0" fillId="0" borderId="0" xfId="0" applyFont="1" applyBorder="1" applyAlignment="1">
      <alignment horizontal="left" wrapText="1"/>
    </xf>
    <xf numFmtId="0" fontId="6" fillId="37" borderId="41" xfId="0" applyFont="1" applyFill="1" applyBorder="1" applyAlignment="1">
      <alignment horizontal="center" vertical="center" textRotation="255" wrapText="1" readingOrder="2"/>
    </xf>
    <xf numFmtId="0" fontId="6" fillId="37" borderId="82" xfId="0" applyFont="1" applyFill="1" applyBorder="1" applyAlignment="1">
      <alignment horizontal="center" vertical="center" textRotation="255" wrapText="1" readingOrder="2"/>
    </xf>
    <xf numFmtId="0" fontId="6" fillId="33" borderId="44" xfId="0" applyFont="1" applyFill="1" applyBorder="1" applyAlignment="1">
      <alignment horizontal="center" textRotation="90" wrapText="1" readingOrder="1"/>
    </xf>
    <xf numFmtId="0" fontId="6" fillId="33" borderId="52" xfId="0" applyFont="1" applyFill="1" applyBorder="1" applyAlignment="1">
      <alignment horizontal="center" textRotation="90" wrapText="1" readingOrder="1"/>
    </xf>
    <xf numFmtId="0" fontId="6" fillId="33" borderId="47" xfId="0" applyFont="1" applyFill="1" applyBorder="1" applyAlignment="1">
      <alignment horizontal="center" textRotation="90" wrapText="1" readingOrder="1"/>
    </xf>
    <xf numFmtId="0" fontId="6" fillId="33" borderId="44" xfId="0" applyFont="1" applyFill="1" applyBorder="1" applyAlignment="1">
      <alignment horizontal="center" vertical="center" textRotation="90" wrapText="1" readingOrder="2"/>
    </xf>
    <xf numFmtId="0" fontId="6" fillId="33" borderId="52" xfId="0" applyFont="1" applyFill="1" applyBorder="1" applyAlignment="1">
      <alignment horizontal="center" vertical="center" textRotation="90" wrapText="1" readingOrder="2"/>
    </xf>
    <xf numFmtId="0" fontId="6" fillId="33" borderId="47" xfId="0" applyFont="1" applyFill="1" applyBorder="1" applyAlignment="1">
      <alignment horizontal="center" vertical="center" textRotation="90" wrapText="1" readingOrder="2"/>
    </xf>
    <xf numFmtId="0" fontId="6" fillId="40" borderId="44" xfId="0" applyFont="1" applyFill="1" applyBorder="1" applyAlignment="1">
      <alignment horizontal="center" vertical="center" textRotation="255" wrapText="1" readingOrder="2"/>
    </xf>
    <xf numFmtId="0" fontId="6" fillId="40" borderId="52" xfId="0" applyFont="1" applyFill="1" applyBorder="1" applyAlignment="1">
      <alignment horizontal="center" vertical="center" textRotation="255" wrapText="1" readingOrder="2"/>
    </xf>
    <xf numFmtId="0" fontId="6" fillId="40" borderId="47" xfId="0" applyFont="1" applyFill="1" applyBorder="1" applyAlignment="1">
      <alignment horizontal="center" vertical="center" textRotation="255" wrapText="1" readingOrder="2"/>
    </xf>
    <xf numFmtId="0" fontId="6" fillId="0" borderId="0" xfId="0" applyFont="1" applyAlignment="1">
      <alignment horizontal="left" wrapText="1"/>
    </xf>
    <xf numFmtId="0" fontId="21" fillId="38" borderId="44" xfId="0" applyFont="1" applyFill="1" applyBorder="1" applyAlignment="1">
      <alignment horizontal="center" vertical="center" textRotation="255" wrapText="1"/>
    </xf>
    <xf numFmtId="0" fontId="21" fillId="38" borderId="47" xfId="0" applyFont="1" applyFill="1" applyBorder="1" applyAlignment="1">
      <alignment horizontal="center" vertical="center" textRotation="255" wrapText="1"/>
    </xf>
    <xf numFmtId="0" fontId="3" fillId="33" borderId="10" xfId="0" applyFont="1" applyFill="1" applyBorder="1" applyAlignment="1">
      <alignment horizontal="center" wrapText="1"/>
    </xf>
    <xf numFmtId="0" fontId="11" fillId="0" borderId="10" xfId="0" applyFont="1" applyBorder="1" applyAlignment="1">
      <alignment horizontal="center" vertical="top" wrapText="1"/>
    </xf>
    <xf numFmtId="0" fontId="5" fillId="0" borderId="48" xfId="53" applyFont="1" applyFill="1" applyBorder="1" applyAlignment="1">
      <alignment horizontal="center" vertical="center" wrapText="1"/>
      <protection/>
    </xf>
    <xf numFmtId="0" fontId="5" fillId="0" borderId="84" xfId="53" applyFont="1" applyFill="1" applyBorder="1" applyAlignment="1">
      <alignment horizontal="center" vertical="center" wrapText="1"/>
      <protection/>
    </xf>
    <xf numFmtId="0" fontId="5" fillId="0" borderId="43" xfId="53" applyFont="1" applyFill="1" applyBorder="1" applyAlignment="1">
      <alignment horizontal="center" vertical="center" wrapText="1"/>
      <protection/>
    </xf>
    <xf numFmtId="0" fontId="0" fillId="0" borderId="75" xfId="53" applyFont="1" applyBorder="1" applyAlignment="1">
      <alignment horizontal="center" vertical="center"/>
      <protection/>
    </xf>
    <xf numFmtId="0" fontId="0" fillId="0" borderId="65" xfId="53" applyFont="1" applyBorder="1" applyAlignment="1">
      <alignment horizontal="center" vertical="center"/>
      <protection/>
    </xf>
    <xf numFmtId="0" fontId="0" fillId="0" borderId="58" xfId="53" applyFont="1" applyBorder="1" applyAlignment="1">
      <alignment horizontal="center" vertical="center"/>
      <protection/>
    </xf>
    <xf numFmtId="0" fontId="0" fillId="0" borderId="85" xfId="53" applyFont="1" applyBorder="1" applyAlignment="1">
      <alignment horizontal="center" vertical="center"/>
      <protection/>
    </xf>
    <xf numFmtId="0" fontId="0" fillId="0" borderId="86" xfId="53" applyFont="1" applyBorder="1" applyAlignment="1">
      <alignment horizontal="center" vertical="center"/>
      <protection/>
    </xf>
    <xf numFmtId="0" fontId="0" fillId="0" borderId="87" xfId="53" applyFont="1" applyBorder="1" applyAlignment="1">
      <alignment horizontal="center" vertical="center"/>
      <protection/>
    </xf>
    <xf numFmtId="2" fontId="6" fillId="0" borderId="67" xfId="53" applyNumberFormat="1" applyFont="1" applyBorder="1" applyAlignment="1">
      <alignment horizontal="left" vertical="center" wrapText="1"/>
      <protection/>
    </xf>
    <xf numFmtId="2" fontId="6" fillId="0" borderId="19" xfId="53" applyNumberFormat="1" applyFont="1" applyBorder="1" applyAlignment="1">
      <alignment horizontal="left" vertical="center" wrapText="1"/>
      <protection/>
    </xf>
    <xf numFmtId="2" fontId="6" fillId="0" borderId="17" xfId="53" applyNumberFormat="1" applyFont="1" applyBorder="1" applyAlignment="1">
      <alignment horizontal="left" vertical="center" wrapText="1"/>
      <protection/>
    </xf>
    <xf numFmtId="0" fontId="0" fillId="0" borderId="11" xfId="53" applyFont="1" applyBorder="1" applyAlignment="1">
      <alignment horizontal="center"/>
      <protection/>
    </xf>
    <xf numFmtId="0" fontId="0" fillId="0" borderId="10" xfId="53" applyFont="1" applyBorder="1" applyAlignment="1">
      <alignment horizontal="center"/>
      <protection/>
    </xf>
    <xf numFmtId="0" fontId="0" fillId="0" borderId="12" xfId="53" applyFont="1" applyBorder="1" applyAlignment="1">
      <alignment horizontal="center"/>
      <protection/>
    </xf>
    <xf numFmtId="0" fontId="0" fillId="0" borderId="11"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2" xfId="53" applyFont="1" applyBorder="1" applyAlignment="1">
      <alignment horizontal="center" vertical="center"/>
      <protection/>
    </xf>
    <xf numFmtId="0" fontId="8" fillId="0" borderId="10" xfId="0" applyFont="1" applyBorder="1" applyAlignment="1">
      <alignment horizontal="left" vertical="top" wrapText="1"/>
    </xf>
    <xf numFmtId="0" fontId="9" fillId="0" borderId="10" xfId="53" applyFont="1" applyBorder="1" applyAlignment="1">
      <alignment horizontal="center" vertical="center" wrapText="1"/>
      <protection/>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xf>
    <xf numFmtId="2" fontId="8" fillId="0" borderId="10" xfId="53" applyNumberFormat="1" applyFont="1" applyBorder="1" applyAlignment="1">
      <alignment horizontal="left" vertical="center" wrapText="1"/>
      <protection/>
    </xf>
    <xf numFmtId="0" fontId="11" fillId="0" borderId="10" xfId="0" applyFont="1" applyBorder="1" applyAlignment="1">
      <alignment horizontal="left" vertical="top" wrapText="1"/>
    </xf>
    <xf numFmtId="0" fontId="8" fillId="0" borderId="10" xfId="0" applyFont="1" applyBorder="1" applyAlignment="1">
      <alignment horizontal="left" wrapText="1"/>
    </xf>
    <xf numFmtId="0" fontId="5" fillId="0" borderId="10" xfId="53" applyFont="1" applyBorder="1" applyAlignment="1">
      <alignment horizontal="center" vertical="center"/>
      <protection/>
    </xf>
    <xf numFmtId="2" fontId="0" fillId="0" borderId="19" xfId="53" applyNumberFormat="1" applyFont="1" applyBorder="1" applyAlignment="1">
      <alignment horizontal="left" vertical="center" wrapText="1"/>
      <protection/>
    </xf>
    <xf numFmtId="2" fontId="0" fillId="0" borderId="17" xfId="53" applyNumberFormat="1" applyFont="1" applyBorder="1" applyAlignment="1">
      <alignment horizontal="left" vertical="center" wrapText="1"/>
      <protection/>
    </xf>
    <xf numFmtId="0" fontId="0" fillId="0" borderId="69" xfId="53" applyFont="1" applyBorder="1" applyAlignment="1">
      <alignment horizontal="center" vertical="center"/>
      <protection/>
    </xf>
    <xf numFmtId="0" fontId="0" fillId="0" borderId="33" xfId="53" applyFont="1" applyBorder="1" applyAlignment="1">
      <alignment horizontal="center" vertical="center"/>
      <protection/>
    </xf>
    <xf numFmtId="0" fontId="0" fillId="0" borderId="88" xfId="53" applyFont="1" applyBorder="1" applyAlignment="1">
      <alignment horizontal="center" vertical="center"/>
      <protection/>
    </xf>
    <xf numFmtId="2" fontId="10" fillId="0" borderId="89" xfId="53" applyNumberFormat="1" applyFont="1" applyBorder="1" applyAlignment="1">
      <alignment horizontal="left" vertical="center" wrapText="1"/>
      <protection/>
    </xf>
    <xf numFmtId="2" fontId="10" fillId="0" borderId="66" xfId="53" applyNumberFormat="1" applyFont="1" applyBorder="1" applyAlignment="1">
      <alignment horizontal="left" vertical="center" wrapText="1"/>
      <protection/>
    </xf>
    <xf numFmtId="2" fontId="10" fillId="0" borderId="90" xfId="53" applyNumberFormat="1" applyFont="1" applyBorder="1" applyAlignment="1">
      <alignment horizontal="left" vertical="center" wrapText="1"/>
      <protection/>
    </xf>
    <xf numFmtId="0" fontId="0" fillId="0" borderId="69" xfId="53" applyFont="1" applyBorder="1" applyAlignment="1">
      <alignment horizontal="center"/>
      <protection/>
    </xf>
    <xf numFmtId="0" fontId="0" fillId="0" borderId="33" xfId="53" applyFont="1" applyBorder="1" applyAlignment="1">
      <alignment horizontal="center"/>
      <protection/>
    </xf>
    <xf numFmtId="0" fontId="0" fillId="0" borderId="88" xfId="53" applyFont="1" applyBorder="1" applyAlignment="1">
      <alignment horizontal="center"/>
      <protection/>
    </xf>
    <xf numFmtId="0" fontId="8" fillId="0" borderId="0" xfId="53" applyFont="1" applyAlignment="1">
      <alignment horizontal="left" vertical="center" wrapText="1"/>
      <protection/>
    </xf>
    <xf numFmtId="0" fontId="9" fillId="0" borderId="91" xfId="53" applyFont="1" applyBorder="1" applyAlignment="1">
      <alignment horizontal="left" vertical="center" wrapText="1"/>
      <protection/>
    </xf>
    <xf numFmtId="0" fontId="9" fillId="0" borderId="92" xfId="53" applyFont="1" applyBorder="1" applyAlignment="1">
      <alignment horizontal="left" vertical="center" wrapText="1"/>
      <protection/>
    </xf>
    <xf numFmtId="0" fontId="9" fillId="0" borderId="93" xfId="53" applyFont="1" applyBorder="1" applyAlignment="1">
      <alignment horizontal="left" vertical="center" wrapText="1"/>
      <protection/>
    </xf>
    <xf numFmtId="0" fontId="0" fillId="0" borderId="91" xfId="53" applyFont="1" applyBorder="1" applyAlignment="1">
      <alignment horizontal="center"/>
      <protection/>
    </xf>
    <xf numFmtId="0" fontId="0" fillId="0" borderId="92" xfId="53" applyFont="1" applyBorder="1" applyAlignment="1">
      <alignment horizontal="center"/>
      <protection/>
    </xf>
    <xf numFmtId="0" fontId="0" fillId="0" borderId="93" xfId="53" applyFont="1" applyBorder="1" applyAlignment="1">
      <alignment horizontal="center"/>
      <protection/>
    </xf>
    <xf numFmtId="0" fontId="8" fillId="0" borderId="0" xfId="53" applyFont="1" applyBorder="1" applyAlignment="1">
      <alignment horizontal="left" vertical="center" wrapText="1"/>
      <protection/>
    </xf>
    <xf numFmtId="2" fontId="5" fillId="0" borderId="48" xfId="53" applyNumberFormat="1" applyFont="1" applyBorder="1" applyAlignment="1">
      <alignment horizontal="center" vertical="center" wrapText="1"/>
      <protection/>
    </xf>
    <xf numFmtId="2" fontId="5" fillId="0" borderId="84" xfId="53" applyNumberFormat="1" applyFont="1" applyBorder="1" applyAlignment="1">
      <alignment horizontal="center" vertical="center" wrapText="1"/>
      <protection/>
    </xf>
    <xf numFmtId="2" fontId="5" fillId="0" borderId="43" xfId="53" applyNumberFormat="1" applyFont="1" applyBorder="1" applyAlignment="1">
      <alignment horizontal="center" vertical="center" wrapText="1"/>
      <protection/>
    </xf>
    <xf numFmtId="0" fontId="3" fillId="0" borderId="67"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11" xfId="53" applyFont="1" applyBorder="1" applyAlignment="1">
      <alignment horizontal="center" vertical="center"/>
      <protection/>
    </xf>
    <xf numFmtId="0" fontId="3" fillId="0" borderId="11"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75" xfId="53" applyFont="1" applyBorder="1" applyAlignment="1">
      <alignment horizontal="center" vertical="center" wrapText="1"/>
      <protection/>
    </xf>
    <xf numFmtId="0" fontId="3" fillId="0" borderId="65" xfId="53" applyFont="1" applyBorder="1" applyAlignment="1">
      <alignment horizontal="center" vertical="center" wrapText="1"/>
      <protection/>
    </xf>
    <xf numFmtId="0" fontId="6" fillId="0" borderId="0" xfId="52" applyFont="1" applyBorder="1" applyAlignment="1">
      <alignment horizontal="left" vertical="center" wrapText="1"/>
      <protection/>
    </xf>
    <xf numFmtId="0" fontId="6" fillId="39" borderId="10" xfId="52" applyFont="1" applyFill="1" applyBorder="1" applyAlignment="1">
      <alignment horizontal="center" vertical="center" wrapText="1"/>
      <protection/>
    </xf>
    <xf numFmtId="0" fontId="6" fillId="33" borderId="10" xfId="54" applyFont="1" applyFill="1" applyBorder="1" applyAlignment="1">
      <alignment horizontal="center" vertical="center"/>
      <protection/>
    </xf>
    <xf numFmtId="0" fontId="6" fillId="0" borderId="10" xfId="52" applyFont="1" applyFill="1" applyBorder="1" applyAlignment="1">
      <alignment horizontal="left" vertical="center" wrapText="1"/>
      <protection/>
    </xf>
    <xf numFmtId="3" fontId="0" fillId="0" borderId="10" xfId="52" applyNumberFormat="1" applyFont="1" applyBorder="1" applyAlignment="1">
      <alignment horizontal="justify" vertical="center" wrapText="1"/>
      <protection/>
    </xf>
    <xf numFmtId="0" fontId="6" fillId="40" borderId="10" xfId="52" applyFont="1" applyFill="1" applyBorder="1" applyAlignment="1">
      <alignment horizontal="center" vertical="center" wrapText="1"/>
      <protection/>
    </xf>
    <xf numFmtId="0" fontId="12" fillId="33" borderId="10" xfId="54" applyFont="1" applyFill="1" applyBorder="1" applyAlignment="1">
      <alignment horizontal="center" vertical="center" wrapText="1"/>
      <protection/>
    </xf>
    <xf numFmtId="0" fontId="6" fillId="0" borderId="0" xfId="52" applyFont="1" applyAlignment="1">
      <alignment horizontal="left" vertical="center" wrapText="1"/>
      <protection/>
    </xf>
    <xf numFmtId="0" fontId="10" fillId="0" borderId="0" xfId="0" applyFont="1" applyAlignment="1">
      <alignment horizontal="lef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Normalny_Efektywnosc_zatrudnieniowa_GWP_Tabela do Sprawozdania" xfId="52"/>
    <cellStyle name="Normalny_Projekty ponadnardowoe i innowacyjne_monitoring" xfId="53"/>
    <cellStyle name="Normalny_załącznik_wskaźniki1708"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olebiowskai\Ustawienia%20lokalne\Temporary%20Internet%20Files\Content.IE5\35V6QKWX\Formularz_Dzialanie_Zalaczniki_01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 1"/>
      <sheetName val="ZAŁ 2"/>
      <sheetName val="ZAŁ 3"/>
      <sheetName val="ZAŁ 4"/>
      <sheetName val="ZAŁ 5"/>
      <sheetName val="ZAŁ 6"/>
      <sheetName val="ZAŁ 7"/>
      <sheetName val="ZAŁ 8"/>
      <sheetName val="ZAŁ 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6"/>
  <sheetViews>
    <sheetView view="pageBreakPreview" zoomScale="85" zoomScaleSheetLayoutView="85" zoomScalePageLayoutView="0" workbookViewId="0" topLeftCell="A308">
      <selection activeCell="C352" sqref="C352:J352"/>
    </sheetView>
  </sheetViews>
  <sheetFormatPr defaultColWidth="9.140625" defaultRowHeight="12.75" outlineLevelRow="1"/>
  <cols>
    <col min="1" max="1" width="5.421875" style="30" customWidth="1"/>
    <col min="2" max="2" width="66.140625" style="47" customWidth="1"/>
    <col min="3" max="3" width="13.57421875" style="30" customWidth="1"/>
    <col min="4" max="4" width="12.7109375" style="31" customWidth="1"/>
    <col min="5" max="6" width="12.7109375" style="34" customWidth="1"/>
    <col min="7" max="7" width="12.7109375" style="31" customWidth="1"/>
    <col min="8" max="10" width="12.7109375" style="34" customWidth="1"/>
    <col min="11" max="11" width="5.7109375" style="34" customWidth="1"/>
    <col min="12" max="16384" width="9.140625" style="34" customWidth="1"/>
  </cols>
  <sheetData>
    <row r="1" spans="1:10" s="30" customFormat="1" ht="18" customHeight="1">
      <c r="A1" s="564" t="s">
        <v>304</v>
      </c>
      <c r="B1" s="564"/>
      <c r="C1" s="564"/>
      <c r="D1" s="564"/>
      <c r="E1" s="564"/>
      <c r="F1" s="564"/>
      <c r="G1" s="564"/>
      <c r="H1" s="564"/>
      <c r="I1" s="564"/>
      <c r="J1" s="564"/>
    </row>
    <row r="2" spans="2:7" ht="12.75">
      <c r="B2" s="30"/>
      <c r="E2" s="32"/>
      <c r="F2" s="32"/>
      <c r="G2" s="33"/>
    </row>
    <row r="3" spans="1:10" ht="14.25">
      <c r="A3" s="565" t="s">
        <v>61</v>
      </c>
      <c r="B3" s="566"/>
      <c r="C3" s="569" t="s">
        <v>520</v>
      </c>
      <c r="D3" s="570"/>
      <c r="E3" s="570"/>
      <c r="F3" s="570"/>
      <c r="G3" s="570"/>
      <c r="H3" s="570"/>
      <c r="I3" s="570"/>
      <c r="J3" s="570"/>
    </row>
    <row r="4" spans="1:3" ht="14.25">
      <c r="A4" s="35"/>
      <c r="B4" s="36"/>
      <c r="C4" s="37"/>
    </row>
    <row r="5" spans="1:10" ht="14.25">
      <c r="A5" s="567" t="s">
        <v>62</v>
      </c>
      <c r="B5" s="566"/>
      <c r="C5" s="569" t="s">
        <v>521</v>
      </c>
      <c r="D5" s="570"/>
      <c r="E5" s="570"/>
      <c r="F5" s="570"/>
      <c r="G5" s="570"/>
      <c r="H5" s="570"/>
      <c r="I5" s="570"/>
      <c r="J5" s="570"/>
    </row>
    <row r="7" spans="1:10" s="38" customFormat="1" ht="12.75" customHeight="1">
      <c r="A7" s="572" t="s">
        <v>71</v>
      </c>
      <c r="B7" s="572"/>
      <c r="C7" s="572"/>
      <c r="D7" s="572"/>
      <c r="E7" s="572"/>
      <c r="F7" s="572"/>
      <c r="G7" s="572"/>
      <c r="H7" s="572"/>
      <c r="I7" s="572"/>
      <c r="J7" s="572"/>
    </row>
    <row r="8" spans="1:10" s="38" customFormat="1" ht="12.75">
      <c r="A8" s="573" t="s">
        <v>72</v>
      </c>
      <c r="B8" s="573"/>
      <c r="C8" s="573"/>
      <c r="D8" s="573"/>
      <c r="E8" s="573"/>
      <c r="F8" s="573"/>
      <c r="G8" s="573"/>
      <c r="H8" s="573"/>
      <c r="I8" s="573"/>
      <c r="J8" s="573"/>
    </row>
    <row r="9" spans="1:10" s="38" customFormat="1" ht="12.75" customHeight="1">
      <c r="A9" s="574" t="s">
        <v>58</v>
      </c>
      <c r="B9" s="574"/>
      <c r="C9" s="574"/>
      <c r="D9" s="574"/>
      <c r="E9" s="574"/>
      <c r="F9" s="574"/>
      <c r="G9" s="574"/>
      <c r="H9" s="574"/>
      <c r="I9" s="574"/>
      <c r="J9" s="574"/>
    </row>
    <row r="10" spans="1:10" s="38" customFormat="1" ht="12.75">
      <c r="A10" s="568"/>
      <c r="B10" s="574"/>
      <c r="C10" s="574"/>
      <c r="D10" s="574"/>
      <c r="E10" s="574"/>
      <c r="F10" s="574"/>
      <c r="G10" s="574"/>
      <c r="H10" s="574"/>
      <c r="I10" s="574"/>
      <c r="J10" s="39"/>
    </row>
    <row r="11" spans="1:13" s="42" customFormat="1" ht="16.5" customHeight="1">
      <c r="A11" s="571" t="s">
        <v>201</v>
      </c>
      <c r="B11" s="571"/>
      <c r="C11" s="571"/>
      <c r="D11" s="571"/>
      <c r="E11" s="571"/>
      <c r="F11" s="571"/>
      <c r="G11" s="571"/>
      <c r="H11" s="571"/>
      <c r="I11" s="571"/>
      <c r="J11" s="571"/>
      <c r="K11" s="41"/>
      <c r="L11" s="41"/>
      <c r="M11" s="41"/>
    </row>
    <row r="12" spans="1:10" s="43" customFormat="1" ht="43.5" customHeight="1">
      <c r="A12" s="575" t="s">
        <v>202</v>
      </c>
      <c r="B12" s="575"/>
      <c r="C12" s="575"/>
      <c r="D12" s="575"/>
      <c r="E12" s="575"/>
      <c r="F12" s="575"/>
      <c r="G12" s="575"/>
      <c r="H12" s="575"/>
      <c r="I12" s="575"/>
      <c r="J12" s="575"/>
    </row>
    <row r="13" spans="1:10" ht="56.25" customHeight="1">
      <c r="A13" s="568" t="s">
        <v>306</v>
      </c>
      <c r="B13" s="568"/>
      <c r="C13" s="568"/>
      <c r="D13" s="568"/>
      <c r="E13" s="568"/>
      <c r="F13" s="568"/>
      <c r="G13" s="568"/>
      <c r="H13" s="568"/>
      <c r="I13" s="568"/>
      <c r="J13" s="568"/>
    </row>
    <row r="14" spans="1:10" ht="33" customHeight="1">
      <c r="A14" s="615" t="s">
        <v>19</v>
      </c>
      <c r="B14" s="615"/>
      <c r="C14" s="615"/>
      <c r="D14" s="615"/>
      <c r="E14" s="615"/>
      <c r="F14" s="615"/>
      <c r="G14" s="615"/>
      <c r="H14" s="615"/>
      <c r="I14" s="615"/>
      <c r="J14" s="615"/>
    </row>
    <row r="15" spans="1:10" s="38" customFormat="1" ht="12.75">
      <c r="A15" s="40"/>
      <c r="B15" s="39"/>
      <c r="C15" s="39"/>
      <c r="D15" s="39"/>
      <c r="E15" s="39"/>
      <c r="F15" s="39"/>
      <c r="G15" s="39"/>
      <c r="H15" s="39"/>
      <c r="I15" s="39"/>
      <c r="J15" s="39"/>
    </row>
    <row r="16" spans="1:10" s="30" customFormat="1" ht="15.75" customHeight="1" thickBot="1">
      <c r="A16" s="616" t="s">
        <v>305</v>
      </c>
      <c r="B16" s="616"/>
      <c r="C16" s="616"/>
      <c r="D16" s="616"/>
      <c r="E16" s="616"/>
      <c r="F16" s="616"/>
      <c r="G16" s="616"/>
      <c r="H16" s="616"/>
      <c r="I16" s="616"/>
      <c r="J16" s="616"/>
    </row>
    <row r="17" spans="1:10" s="30" customFormat="1" ht="18" customHeight="1">
      <c r="A17" s="487" t="s">
        <v>179</v>
      </c>
      <c r="B17" s="536" t="s">
        <v>66</v>
      </c>
      <c r="C17" s="538" t="s">
        <v>380</v>
      </c>
      <c r="D17" s="539"/>
      <c r="E17" s="542" t="s">
        <v>368</v>
      </c>
      <c r="F17" s="543"/>
      <c r="G17" s="543"/>
      <c r="H17" s="543"/>
      <c r="I17" s="543"/>
      <c r="J17" s="544"/>
    </row>
    <row r="18" spans="1:10" s="30" customFormat="1" ht="28.5" customHeight="1">
      <c r="A18" s="488"/>
      <c r="B18" s="537"/>
      <c r="C18" s="540"/>
      <c r="D18" s="541"/>
      <c r="E18" s="479" t="s">
        <v>67</v>
      </c>
      <c r="F18" s="479"/>
      <c r="G18" s="545" t="s">
        <v>68</v>
      </c>
      <c r="H18" s="546"/>
      <c r="I18" s="545" t="s">
        <v>63</v>
      </c>
      <c r="J18" s="617"/>
    </row>
    <row r="19" spans="1:10" ht="15" thickBot="1">
      <c r="A19" s="44">
        <v>1</v>
      </c>
      <c r="B19" s="45">
        <v>2</v>
      </c>
      <c r="C19" s="533">
        <v>3</v>
      </c>
      <c r="D19" s="534"/>
      <c r="E19" s="533">
        <v>4</v>
      </c>
      <c r="F19" s="534"/>
      <c r="G19" s="533">
        <v>5</v>
      </c>
      <c r="H19" s="534"/>
      <c r="I19" s="533">
        <v>6</v>
      </c>
      <c r="J19" s="535"/>
    </row>
    <row r="20" spans="1:10" s="30" customFormat="1" ht="15" customHeight="1">
      <c r="A20" s="547" t="s">
        <v>87</v>
      </c>
      <c r="B20" s="548"/>
      <c r="C20" s="548"/>
      <c r="D20" s="548"/>
      <c r="E20" s="548"/>
      <c r="F20" s="548"/>
      <c r="G20" s="548"/>
      <c r="H20" s="548"/>
      <c r="I20" s="548"/>
      <c r="J20" s="549"/>
    </row>
    <row r="21" spans="1:10" s="46" customFormat="1" ht="15" customHeight="1" hidden="1" outlineLevel="1">
      <c r="A21" s="550" t="s">
        <v>396</v>
      </c>
      <c r="B21" s="551"/>
      <c r="C21" s="551"/>
      <c r="D21" s="551"/>
      <c r="E21" s="551"/>
      <c r="F21" s="551"/>
      <c r="G21" s="551"/>
      <c r="H21" s="551"/>
      <c r="I21" s="551"/>
      <c r="J21" s="552"/>
    </row>
    <row r="22" spans="1:10" s="47" customFormat="1" ht="25.5" hidden="1" outlineLevel="1">
      <c r="A22" s="102">
        <v>1</v>
      </c>
      <c r="B22" s="203" t="s">
        <v>410</v>
      </c>
      <c r="C22" s="520"/>
      <c r="D22" s="521"/>
      <c r="E22" s="520"/>
      <c r="F22" s="521"/>
      <c r="G22" s="520"/>
      <c r="H22" s="521"/>
      <c r="I22" s="428"/>
      <c r="J22" s="502"/>
    </row>
    <row r="23" spans="1:10" s="47" customFormat="1" ht="28.5" customHeight="1" hidden="1" outlineLevel="1">
      <c r="A23" s="103">
        <v>2</v>
      </c>
      <c r="B23" s="98" t="s">
        <v>411</v>
      </c>
      <c r="C23" s="520"/>
      <c r="D23" s="521"/>
      <c r="E23" s="428" t="s">
        <v>57</v>
      </c>
      <c r="F23" s="429"/>
      <c r="G23" s="428" t="s">
        <v>57</v>
      </c>
      <c r="H23" s="429"/>
      <c r="I23" s="428"/>
      <c r="J23" s="502"/>
    </row>
    <row r="24" spans="1:10" s="47" customFormat="1" ht="24" customHeight="1" hidden="1" outlineLevel="1">
      <c r="A24" s="103">
        <v>3</v>
      </c>
      <c r="B24" s="98" t="s">
        <v>517</v>
      </c>
      <c r="C24" s="562"/>
      <c r="D24" s="563"/>
      <c r="E24" s="428" t="s">
        <v>57</v>
      </c>
      <c r="F24" s="429"/>
      <c r="G24" s="428" t="s">
        <v>57</v>
      </c>
      <c r="H24" s="429"/>
      <c r="I24" s="560"/>
      <c r="J24" s="561"/>
    </row>
    <row r="25" spans="1:10" s="46" customFormat="1" ht="15" customHeight="1" hidden="1" outlineLevel="1">
      <c r="A25" s="550" t="s">
        <v>412</v>
      </c>
      <c r="B25" s="551"/>
      <c r="C25" s="551"/>
      <c r="D25" s="551"/>
      <c r="E25" s="551"/>
      <c r="F25" s="551"/>
      <c r="G25" s="551"/>
      <c r="H25" s="551"/>
      <c r="I25" s="551"/>
      <c r="J25" s="552"/>
    </row>
    <row r="26" spans="1:10" s="47" customFormat="1" ht="27" customHeight="1" hidden="1" outlineLevel="1">
      <c r="A26" s="102">
        <v>1</v>
      </c>
      <c r="B26" s="57" t="s">
        <v>350</v>
      </c>
      <c r="C26" s="527"/>
      <c r="D26" s="528"/>
      <c r="E26" s="527"/>
      <c r="F26" s="528"/>
      <c r="G26" s="527"/>
      <c r="H26" s="528"/>
      <c r="I26" s="428"/>
      <c r="J26" s="502"/>
    </row>
    <row r="27" spans="1:10" s="46" customFormat="1" ht="17.25" customHeight="1" hidden="1" outlineLevel="1">
      <c r="A27" s="550" t="s">
        <v>413</v>
      </c>
      <c r="B27" s="551"/>
      <c r="C27" s="551"/>
      <c r="D27" s="551"/>
      <c r="E27" s="551"/>
      <c r="F27" s="551"/>
      <c r="G27" s="551"/>
      <c r="H27" s="551"/>
      <c r="I27" s="551"/>
      <c r="J27" s="552"/>
    </row>
    <row r="28" spans="1:10" s="47" customFormat="1" ht="25.5" customHeight="1" hidden="1" outlineLevel="1">
      <c r="A28" s="102">
        <v>1</v>
      </c>
      <c r="B28" s="57" t="s">
        <v>414</v>
      </c>
      <c r="C28" s="439"/>
      <c r="D28" s="440"/>
      <c r="E28" s="428" t="s">
        <v>57</v>
      </c>
      <c r="F28" s="429"/>
      <c r="G28" s="428" t="s">
        <v>57</v>
      </c>
      <c r="H28" s="429"/>
      <c r="I28" s="428"/>
      <c r="J28" s="502"/>
    </row>
    <row r="29" spans="1:10" s="47" customFormat="1" ht="25.5" customHeight="1" hidden="1" outlineLevel="1">
      <c r="A29" s="103">
        <v>2</v>
      </c>
      <c r="B29" s="57" t="s">
        <v>415</v>
      </c>
      <c r="C29" s="439"/>
      <c r="D29" s="440"/>
      <c r="E29" s="439"/>
      <c r="F29" s="440"/>
      <c r="G29" s="455"/>
      <c r="H29" s="503"/>
      <c r="I29" s="428"/>
      <c r="J29" s="502"/>
    </row>
    <row r="30" spans="1:10" s="47" customFormat="1" ht="30" customHeight="1" hidden="1" outlineLevel="1">
      <c r="A30" s="103">
        <v>3</v>
      </c>
      <c r="B30" s="57" t="s">
        <v>416</v>
      </c>
      <c r="C30" s="439"/>
      <c r="D30" s="440"/>
      <c r="E30" s="428" t="s">
        <v>57</v>
      </c>
      <c r="F30" s="429"/>
      <c r="G30" s="428" t="s">
        <v>57</v>
      </c>
      <c r="H30" s="429"/>
      <c r="I30" s="428"/>
      <c r="J30" s="502"/>
    </row>
    <row r="31" spans="1:10" s="47" customFormat="1" ht="25.5" hidden="1" outlineLevel="1">
      <c r="A31" s="103">
        <v>4</v>
      </c>
      <c r="B31" s="98" t="s">
        <v>518</v>
      </c>
      <c r="C31" s="466"/>
      <c r="D31" s="513"/>
      <c r="E31" s="428" t="s">
        <v>57</v>
      </c>
      <c r="F31" s="429"/>
      <c r="G31" s="428" t="s">
        <v>57</v>
      </c>
      <c r="H31" s="429"/>
      <c r="I31" s="560"/>
      <c r="J31" s="561"/>
    </row>
    <row r="32" spans="1:10" s="51" customFormat="1" ht="14.25" hidden="1" outlineLevel="1">
      <c r="A32" s="104" t="s">
        <v>383</v>
      </c>
      <c r="B32" s="50" t="s">
        <v>303</v>
      </c>
      <c r="C32" s="556"/>
      <c r="D32" s="557"/>
      <c r="E32" s="556"/>
      <c r="F32" s="557"/>
      <c r="G32" s="611"/>
      <c r="H32" s="612"/>
      <c r="I32" s="484"/>
      <c r="J32" s="485"/>
    </row>
    <row r="33" spans="1:10" s="30" customFormat="1" ht="15" customHeight="1" collapsed="1">
      <c r="A33" s="553" t="s">
        <v>91</v>
      </c>
      <c r="B33" s="554"/>
      <c r="C33" s="554"/>
      <c r="D33" s="554"/>
      <c r="E33" s="554"/>
      <c r="F33" s="554"/>
      <c r="G33" s="554"/>
      <c r="H33" s="554"/>
      <c r="I33" s="554"/>
      <c r="J33" s="555"/>
    </row>
    <row r="34" spans="1:10" s="46" customFormat="1" ht="15" customHeight="1" hidden="1" outlineLevel="1">
      <c r="A34" s="550" t="s">
        <v>396</v>
      </c>
      <c r="B34" s="551"/>
      <c r="C34" s="551"/>
      <c r="D34" s="551"/>
      <c r="E34" s="551"/>
      <c r="F34" s="551"/>
      <c r="G34" s="551"/>
      <c r="H34" s="551"/>
      <c r="I34" s="551"/>
      <c r="J34" s="552"/>
    </row>
    <row r="35" spans="1:10" s="47" customFormat="1" ht="51" hidden="1" outlineLevel="1">
      <c r="A35" s="348">
        <v>1</v>
      </c>
      <c r="B35" s="48" t="s">
        <v>4</v>
      </c>
      <c r="C35" s="527"/>
      <c r="D35" s="528"/>
      <c r="E35" s="527"/>
      <c r="F35" s="528"/>
      <c r="G35" s="527"/>
      <c r="H35" s="528"/>
      <c r="I35" s="527"/>
      <c r="J35" s="529"/>
    </row>
    <row r="36" spans="1:10" s="47" customFormat="1" ht="38.25" hidden="1" outlineLevel="1">
      <c r="A36" s="348">
        <v>2</v>
      </c>
      <c r="B36" s="48" t="s">
        <v>5</v>
      </c>
      <c r="C36" s="527"/>
      <c r="D36" s="528"/>
      <c r="E36" s="527"/>
      <c r="F36" s="528"/>
      <c r="G36" s="527"/>
      <c r="H36" s="528"/>
      <c r="I36" s="527"/>
      <c r="J36" s="529"/>
    </row>
    <row r="37" spans="1:10" s="47" customFormat="1" ht="38.25" hidden="1" outlineLevel="1">
      <c r="A37" s="102">
        <v>3</v>
      </c>
      <c r="B37" s="48" t="s">
        <v>417</v>
      </c>
      <c r="C37" s="613"/>
      <c r="D37" s="614"/>
      <c r="E37" s="428" t="s">
        <v>57</v>
      </c>
      <c r="F37" s="429"/>
      <c r="G37" s="428" t="s">
        <v>57</v>
      </c>
      <c r="H37" s="429"/>
      <c r="I37" s="594"/>
      <c r="J37" s="595"/>
    </row>
    <row r="38" spans="1:10" s="46" customFormat="1" ht="15" customHeight="1" hidden="1" outlineLevel="1">
      <c r="A38" s="601" t="s">
        <v>412</v>
      </c>
      <c r="B38" s="602"/>
      <c r="C38" s="602"/>
      <c r="D38" s="602"/>
      <c r="E38" s="602"/>
      <c r="F38" s="602"/>
      <c r="G38" s="602"/>
      <c r="H38" s="602"/>
      <c r="I38" s="602"/>
      <c r="J38" s="603"/>
    </row>
    <row r="39" spans="1:10" s="47" customFormat="1" ht="25.5" hidden="1" outlineLevel="1">
      <c r="A39" s="102">
        <v>1</v>
      </c>
      <c r="B39" s="48" t="s">
        <v>151</v>
      </c>
      <c r="C39" s="530"/>
      <c r="D39" s="530"/>
      <c r="E39" s="428" t="s">
        <v>57</v>
      </c>
      <c r="F39" s="429"/>
      <c r="G39" s="428" t="s">
        <v>57</v>
      </c>
      <c r="H39" s="429"/>
      <c r="I39" s="476"/>
      <c r="J39" s="477"/>
    </row>
    <row r="40" spans="1:10" s="46" customFormat="1" ht="15" customHeight="1" hidden="1" outlineLevel="1">
      <c r="A40" s="436" t="s">
        <v>413</v>
      </c>
      <c r="B40" s="437"/>
      <c r="C40" s="437"/>
      <c r="D40" s="437"/>
      <c r="E40" s="437"/>
      <c r="F40" s="437"/>
      <c r="G40" s="437"/>
      <c r="H40" s="437"/>
      <c r="I40" s="437"/>
      <c r="J40" s="438"/>
    </row>
    <row r="41" spans="1:10" s="46" customFormat="1" ht="54.75" customHeight="1" hidden="1" outlineLevel="1">
      <c r="A41" s="102">
        <v>1</v>
      </c>
      <c r="B41" s="48" t="s">
        <v>418</v>
      </c>
      <c r="C41" s="530"/>
      <c r="D41" s="530"/>
      <c r="E41" s="527"/>
      <c r="F41" s="528"/>
      <c r="G41" s="527"/>
      <c r="H41" s="528"/>
      <c r="I41" s="530"/>
      <c r="J41" s="531"/>
    </row>
    <row r="42" spans="1:10" s="47" customFormat="1" ht="38.25" hidden="1" outlineLevel="1">
      <c r="A42" s="102">
        <v>2</v>
      </c>
      <c r="B42" s="48" t="s">
        <v>419</v>
      </c>
      <c r="C42" s="532"/>
      <c r="D42" s="532"/>
      <c r="E42" s="428" t="s">
        <v>57</v>
      </c>
      <c r="F42" s="429"/>
      <c r="G42" s="428" t="s">
        <v>57</v>
      </c>
      <c r="H42" s="429"/>
      <c r="I42" s="476"/>
      <c r="J42" s="477"/>
    </row>
    <row r="43" spans="1:10" s="46" customFormat="1" ht="15" customHeight="1" hidden="1" outlineLevel="1">
      <c r="A43" s="436" t="s">
        <v>420</v>
      </c>
      <c r="B43" s="437"/>
      <c r="C43" s="437"/>
      <c r="D43" s="437"/>
      <c r="E43" s="437"/>
      <c r="F43" s="437"/>
      <c r="G43" s="437"/>
      <c r="H43" s="437"/>
      <c r="I43" s="437"/>
      <c r="J43" s="438"/>
    </row>
    <row r="44" spans="1:10" s="47" customFormat="1" ht="25.5" hidden="1" outlineLevel="1">
      <c r="A44" s="102">
        <v>1</v>
      </c>
      <c r="B44" s="48" t="s">
        <v>421</v>
      </c>
      <c r="C44" s="520"/>
      <c r="D44" s="521"/>
      <c r="E44" s="428" t="s">
        <v>57</v>
      </c>
      <c r="F44" s="429"/>
      <c r="G44" s="428" t="s">
        <v>57</v>
      </c>
      <c r="H44" s="429"/>
      <c r="I44" s="441"/>
      <c r="J44" s="442"/>
    </row>
    <row r="45" spans="1:10" s="46" customFormat="1" ht="15" customHeight="1" hidden="1" outlineLevel="1">
      <c r="A45" s="436" t="s">
        <v>422</v>
      </c>
      <c r="B45" s="437"/>
      <c r="C45" s="437"/>
      <c r="D45" s="437"/>
      <c r="E45" s="437"/>
      <c r="F45" s="437"/>
      <c r="G45" s="437"/>
      <c r="H45" s="437"/>
      <c r="I45" s="437"/>
      <c r="J45" s="438"/>
    </row>
    <row r="46" spans="1:10" s="46" customFormat="1" ht="25.5" hidden="1" outlineLevel="1">
      <c r="A46" s="102">
        <v>1</v>
      </c>
      <c r="B46" s="48" t="s">
        <v>423</v>
      </c>
      <c r="C46" s="527"/>
      <c r="D46" s="528"/>
      <c r="E46" s="527"/>
      <c r="F46" s="528"/>
      <c r="G46" s="527"/>
      <c r="H46" s="528"/>
      <c r="I46" s="527"/>
      <c r="J46" s="529"/>
    </row>
    <row r="47" spans="1:10" s="53" customFormat="1" ht="19.5" customHeight="1" hidden="1" outlineLevel="1">
      <c r="A47" s="500">
        <v>2</v>
      </c>
      <c r="B47" s="55" t="s">
        <v>424</v>
      </c>
      <c r="C47" s="520"/>
      <c r="D47" s="521"/>
      <c r="E47" s="520"/>
      <c r="F47" s="521"/>
      <c r="G47" s="520"/>
      <c r="H47" s="521"/>
      <c r="I47" s="520"/>
      <c r="J47" s="525"/>
    </row>
    <row r="48" spans="1:10" s="53" customFormat="1" ht="18.75" customHeight="1" hidden="1" outlineLevel="1">
      <c r="A48" s="526"/>
      <c r="B48" s="49" t="s">
        <v>425</v>
      </c>
      <c r="C48" s="520"/>
      <c r="D48" s="521"/>
      <c r="E48" s="520"/>
      <c r="F48" s="521"/>
      <c r="G48" s="520"/>
      <c r="H48" s="521"/>
      <c r="I48" s="520"/>
      <c r="J48" s="525"/>
    </row>
    <row r="49" spans="1:10" s="53" customFormat="1" ht="18.75" customHeight="1" hidden="1" outlineLevel="1">
      <c r="A49" s="526"/>
      <c r="B49" s="49" t="s">
        <v>426</v>
      </c>
      <c r="C49" s="520"/>
      <c r="D49" s="521"/>
      <c r="E49" s="520"/>
      <c r="F49" s="521"/>
      <c r="G49" s="520"/>
      <c r="H49" s="521"/>
      <c r="I49" s="520"/>
      <c r="J49" s="525"/>
    </row>
    <row r="50" spans="1:10" s="53" customFormat="1" ht="18.75" customHeight="1" hidden="1" outlineLevel="1">
      <c r="A50" s="526"/>
      <c r="B50" s="49" t="s">
        <v>427</v>
      </c>
      <c r="C50" s="520"/>
      <c r="D50" s="521"/>
      <c r="E50" s="520"/>
      <c r="F50" s="521"/>
      <c r="G50" s="520"/>
      <c r="H50" s="521"/>
      <c r="I50" s="520"/>
      <c r="J50" s="525"/>
    </row>
    <row r="51" spans="1:10" s="46" customFormat="1" ht="15" customHeight="1" hidden="1" outlineLevel="1">
      <c r="A51" s="436" t="s">
        <v>428</v>
      </c>
      <c r="B51" s="437"/>
      <c r="C51" s="437"/>
      <c r="D51" s="437"/>
      <c r="E51" s="437"/>
      <c r="F51" s="437"/>
      <c r="G51" s="437"/>
      <c r="H51" s="437"/>
      <c r="I51" s="437"/>
      <c r="J51" s="438"/>
    </row>
    <row r="52" spans="1:10" s="47" customFormat="1" ht="38.25" hidden="1" outlineLevel="1">
      <c r="A52" s="102">
        <v>1</v>
      </c>
      <c r="B52" s="48" t="s">
        <v>429</v>
      </c>
      <c r="C52" s="520"/>
      <c r="D52" s="521"/>
      <c r="E52" s="428" t="s">
        <v>57</v>
      </c>
      <c r="F52" s="429"/>
      <c r="G52" s="428" t="s">
        <v>57</v>
      </c>
      <c r="H52" s="429"/>
      <c r="I52" s="441"/>
      <c r="J52" s="442"/>
    </row>
    <row r="53" spans="1:10" s="47" customFormat="1" ht="25.5" hidden="1" outlineLevel="1">
      <c r="A53" s="103">
        <v>2</v>
      </c>
      <c r="B53" s="48" t="s">
        <v>430</v>
      </c>
      <c r="C53" s="520"/>
      <c r="D53" s="521"/>
      <c r="E53" s="428" t="s">
        <v>57</v>
      </c>
      <c r="F53" s="429"/>
      <c r="G53" s="428" t="s">
        <v>57</v>
      </c>
      <c r="H53" s="429"/>
      <c r="I53" s="441"/>
      <c r="J53" s="442"/>
    </row>
    <row r="54" spans="1:10" s="51" customFormat="1" ht="15.75" customHeight="1" hidden="1" outlineLevel="1">
      <c r="A54" s="104" t="s">
        <v>383</v>
      </c>
      <c r="B54" s="50" t="s">
        <v>303</v>
      </c>
      <c r="C54" s="504"/>
      <c r="D54" s="505"/>
      <c r="E54" s="504"/>
      <c r="F54" s="505"/>
      <c r="G54" s="504"/>
      <c r="H54" s="505"/>
      <c r="I54" s="484"/>
      <c r="J54" s="485"/>
    </row>
    <row r="55" spans="1:10" s="30" customFormat="1" ht="15" customHeight="1" collapsed="1">
      <c r="A55" s="522" t="s">
        <v>129</v>
      </c>
      <c r="B55" s="523"/>
      <c r="C55" s="523"/>
      <c r="D55" s="523"/>
      <c r="E55" s="523"/>
      <c r="F55" s="523"/>
      <c r="G55" s="523"/>
      <c r="H55" s="523"/>
      <c r="I55" s="523"/>
      <c r="J55" s="524"/>
    </row>
    <row r="56" spans="1:10" s="46" customFormat="1" ht="15" customHeight="1" hidden="1" outlineLevel="1">
      <c r="A56" s="436" t="s">
        <v>396</v>
      </c>
      <c r="B56" s="437"/>
      <c r="C56" s="437"/>
      <c r="D56" s="437"/>
      <c r="E56" s="437"/>
      <c r="F56" s="437"/>
      <c r="G56" s="437"/>
      <c r="H56" s="437"/>
      <c r="I56" s="437"/>
      <c r="J56" s="438"/>
    </row>
    <row r="57" spans="1:10" s="46" customFormat="1" ht="38.25" hidden="1" outlineLevel="1">
      <c r="A57" s="102">
        <v>1</v>
      </c>
      <c r="B57" s="48" t="s">
        <v>6</v>
      </c>
      <c r="C57" s="439"/>
      <c r="D57" s="440"/>
      <c r="E57" s="428" t="s">
        <v>57</v>
      </c>
      <c r="F57" s="429"/>
      <c r="G57" s="428" t="s">
        <v>57</v>
      </c>
      <c r="H57" s="429"/>
      <c r="I57" s="441"/>
      <c r="J57" s="442"/>
    </row>
    <row r="58" spans="1:10" s="47" customFormat="1" ht="25.5" hidden="1" outlineLevel="1">
      <c r="A58" s="103">
        <v>2</v>
      </c>
      <c r="B58" s="48" t="s">
        <v>431</v>
      </c>
      <c r="C58" s="439"/>
      <c r="D58" s="440"/>
      <c r="E58" s="428" t="s">
        <v>57</v>
      </c>
      <c r="F58" s="429"/>
      <c r="G58" s="428" t="s">
        <v>57</v>
      </c>
      <c r="H58" s="429"/>
      <c r="I58" s="441"/>
      <c r="J58" s="442"/>
    </row>
    <row r="59" spans="1:10" s="47" customFormat="1" ht="28.5" customHeight="1" hidden="1" outlineLevel="1">
      <c r="A59" s="103">
        <v>3</v>
      </c>
      <c r="B59" s="48" t="s">
        <v>347</v>
      </c>
      <c r="C59" s="439"/>
      <c r="D59" s="440"/>
      <c r="E59" s="428" t="s">
        <v>57</v>
      </c>
      <c r="F59" s="429"/>
      <c r="G59" s="428" t="s">
        <v>57</v>
      </c>
      <c r="H59" s="429"/>
      <c r="I59" s="441"/>
      <c r="J59" s="442"/>
    </row>
    <row r="60" spans="1:10" s="46" customFormat="1" ht="15" customHeight="1" hidden="1" outlineLevel="1">
      <c r="A60" s="436" t="s">
        <v>412</v>
      </c>
      <c r="B60" s="437"/>
      <c r="C60" s="437"/>
      <c r="D60" s="437"/>
      <c r="E60" s="437"/>
      <c r="F60" s="437"/>
      <c r="G60" s="437"/>
      <c r="H60" s="437"/>
      <c r="I60" s="437"/>
      <c r="J60" s="438"/>
    </row>
    <row r="61" spans="1:10" s="47" customFormat="1" ht="55.5" customHeight="1" hidden="1" outlineLevel="1">
      <c r="A61" s="102">
        <v>1</v>
      </c>
      <c r="B61" s="48" t="s">
        <v>432</v>
      </c>
      <c r="C61" s="439"/>
      <c r="D61" s="440"/>
      <c r="E61" s="428" t="s">
        <v>57</v>
      </c>
      <c r="F61" s="429"/>
      <c r="G61" s="428" t="s">
        <v>57</v>
      </c>
      <c r="H61" s="429"/>
      <c r="I61" s="441"/>
      <c r="J61" s="442"/>
    </row>
    <row r="62" spans="1:10" s="47" customFormat="1" ht="38.25" hidden="1" outlineLevel="1">
      <c r="A62" s="103">
        <v>2</v>
      </c>
      <c r="B62" s="48" t="s">
        <v>433</v>
      </c>
      <c r="C62" s="439"/>
      <c r="D62" s="440"/>
      <c r="E62" s="428" t="s">
        <v>57</v>
      </c>
      <c r="F62" s="429"/>
      <c r="G62" s="428" t="s">
        <v>57</v>
      </c>
      <c r="H62" s="429"/>
      <c r="I62" s="441"/>
      <c r="J62" s="442"/>
    </row>
    <row r="63" spans="1:10" s="47" customFormat="1" ht="30.75" customHeight="1" hidden="1" outlineLevel="1">
      <c r="A63" s="302">
        <v>3</v>
      </c>
      <c r="B63" s="48" t="s">
        <v>348</v>
      </c>
      <c r="C63" s="439"/>
      <c r="D63" s="440"/>
      <c r="E63" s="428" t="s">
        <v>57</v>
      </c>
      <c r="F63" s="429"/>
      <c r="G63" s="428" t="s">
        <v>57</v>
      </c>
      <c r="H63" s="429"/>
      <c r="I63" s="441"/>
      <c r="J63" s="442"/>
    </row>
    <row r="64" spans="1:10" s="54" customFormat="1" ht="15" customHeight="1" hidden="1" outlineLevel="1">
      <c r="A64" s="514" t="s">
        <v>413</v>
      </c>
      <c r="B64" s="515"/>
      <c r="C64" s="515"/>
      <c r="D64" s="515"/>
      <c r="E64" s="515"/>
      <c r="F64" s="515"/>
      <c r="G64" s="515"/>
      <c r="H64" s="515"/>
      <c r="I64" s="515"/>
      <c r="J64" s="516"/>
    </row>
    <row r="65" spans="1:10" s="47" customFormat="1" ht="67.5" customHeight="1" hidden="1" outlineLevel="1">
      <c r="A65" s="106">
        <v>1</v>
      </c>
      <c r="B65" s="55" t="s">
        <v>434</v>
      </c>
      <c r="C65" s="432"/>
      <c r="D65" s="432"/>
      <c r="E65" s="428" t="s">
        <v>57</v>
      </c>
      <c r="F65" s="429"/>
      <c r="G65" s="428" t="s">
        <v>57</v>
      </c>
      <c r="H65" s="429"/>
      <c r="I65" s="476"/>
      <c r="J65" s="477"/>
    </row>
    <row r="66" spans="1:10" ht="54.75" customHeight="1" hidden="1" outlineLevel="1">
      <c r="A66" s="103">
        <v>2</v>
      </c>
      <c r="B66" s="55" t="s">
        <v>436</v>
      </c>
      <c r="C66" s="432"/>
      <c r="D66" s="432"/>
      <c r="E66" s="439"/>
      <c r="F66" s="440"/>
      <c r="G66" s="455"/>
      <c r="H66" s="503"/>
      <c r="I66" s="459"/>
      <c r="J66" s="460"/>
    </row>
    <row r="67" spans="1:10" s="46" customFormat="1" ht="12.75" customHeight="1" hidden="1" outlineLevel="1">
      <c r="A67" s="436" t="s">
        <v>420</v>
      </c>
      <c r="B67" s="437"/>
      <c r="C67" s="437"/>
      <c r="D67" s="437"/>
      <c r="E67" s="437"/>
      <c r="F67" s="437"/>
      <c r="G67" s="437"/>
      <c r="H67" s="437"/>
      <c r="I67" s="437"/>
      <c r="J67" s="438"/>
    </row>
    <row r="68" spans="1:10" s="47" customFormat="1" ht="52.5" customHeight="1" hidden="1" outlineLevel="1">
      <c r="A68" s="102">
        <v>1</v>
      </c>
      <c r="B68" s="48" t="s">
        <v>437</v>
      </c>
      <c r="C68" s="432"/>
      <c r="D68" s="432"/>
      <c r="E68" s="428" t="s">
        <v>57</v>
      </c>
      <c r="F68" s="429"/>
      <c r="G68" s="428" t="s">
        <v>57</v>
      </c>
      <c r="H68" s="429"/>
      <c r="I68" s="476"/>
      <c r="J68" s="477"/>
    </row>
    <row r="69" spans="1:10" s="51" customFormat="1" ht="16.5" customHeight="1" hidden="1" outlineLevel="1">
      <c r="A69" s="104" t="s">
        <v>383</v>
      </c>
      <c r="B69" s="50" t="s">
        <v>303</v>
      </c>
      <c r="C69" s="517"/>
      <c r="D69" s="517"/>
      <c r="E69" s="457"/>
      <c r="F69" s="458"/>
      <c r="G69" s="504"/>
      <c r="H69" s="505"/>
      <c r="I69" s="518"/>
      <c r="J69" s="519"/>
    </row>
    <row r="70" spans="1:10" s="30" customFormat="1" ht="17.25" customHeight="1" collapsed="1">
      <c r="A70" s="492" t="s">
        <v>130</v>
      </c>
      <c r="B70" s="493"/>
      <c r="C70" s="493"/>
      <c r="D70" s="493"/>
      <c r="E70" s="493"/>
      <c r="F70" s="493"/>
      <c r="G70" s="493"/>
      <c r="H70" s="493"/>
      <c r="I70" s="493"/>
      <c r="J70" s="494"/>
    </row>
    <row r="71" spans="1:10" s="46" customFormat="1" ht="15" customHeight="1" hidden="1" outlineLevel="1">
      <c r="A71" s="436" t="s">
        <v>396</v>
      </c>
      <c r="B71" s="437"/>
      <c r="C71" s="437"/>
      <c r="D71" s="437"/>
      <c r="E71" s="437"/>
      <c r="F71" s="437"/>
      <c r="G71" s="437"/>
      <c r="H71" s="437"/>
      <c r="I71" s="437"/>
      <c r="J71" s="438"/>
    </row>
    <row r="72" spans="1:10" ht="25.5" hidden="1" outlineLevel="1">
      <c r="A72" s="102">
        <v>1</v>
      </c>
      <c r="B72" s="48" t="s">
        <v>438</v>
      </c>
      <c r="C72" s="432"/>
      <c r="D72" s="432"/>
      <c r="E72" s="466"/>
      <c r="F72" s="513"/>
      <c r="G72" s="466"/>
      <c r="H72" s="513"/>
      <c r="I72" s="459"/>
      <c r="J72" s="460"/>
    </row>
    <row r="73" spans="1:10" ht="25.5" hidden="1" outlineLevel="1">
      <c r="A73" s="107">
        <v>2</v>
      </c>
      <c r="B73" s="48" t="s">
        <v>439</v>
      </c>
      <c r="C73" s="432"/>
      <c r="D73" s="432"/>
      <c r="E73" s="466"/>
      <c r="F73" s="513"/>
      <c r="G73" s="466"/>
      <c r="H73" s="513"/>
      <c r="I73" s="459"/>
      <c r="J73" s="460"/>
    </row>
    <row r="74" spans="1:10" s="46" customFormat="1" ht="17.25" customHeight="1" hidden="1" outlineLevel="1">
      <c r="A74" s="436" t="s">
        <v>412</v>
      </c>
      <c r="B74" s="437"/>
      <c r="C74" s="437"/>
      <c r="D74" s="437"/>
      <c r="E74" s="437"/>
      <c r="F74" s="437"/>
      <c r="G74" s="437"/>
      <c r="H74" s="437"/>
      <c r="I74" s="437"/>
      <c r="J74" s="438"/>
    </row>
    <row r="75" spans="1:10" s="47" customFormat="1" ht="38.25" hidden="1" outlineLevel="1">
      <c r="A75" s="500">
        <v>1</v>
      </c>
      <c r="B75" s="48" t="s">
        <v>440</v>
      </c>
      <c r="C75" s="432"/>
      <c r="D75" s="432"/>
      <c r="E75" s="428" t="s">
        <v>57</v>
      </c>
      <c r="F75" s="429"/>
      <c r="G75" s="428" t="s">
        <v>57</v>
      </c>
      <c r="H75" s="429"/>
      <c r="I75" s="476"/>
      <c r="J75" s="477"/>
    </row>
    <row r="76" spans="1:10" s="47" customFormat="1" ht="20.25" customHeight="1" hidden="1" outlineLevel="1">
      <c r="A76" s="501"/>
      <c r="B76" s="49" t="s">
        <v>441</v>
      </c>
      <c r="C76" s="432"/>
      <c r="D76" s="432"/>
      <c r="E76" s="428" t="s">
        <v>57</v>
      </c>
      <c r="F76" s="429"/>
      <c r="G76" s="428" t="s">
        <v>57</v>
      </c>
      <c r="H76" s="429"/>
      <c r="I76" s="476"/>
      <c r="J76" s="477"/>
    </row>
    <row r="77" spans="1:10" s="47" customFormat="1" ht="20.25" customHeight="1" hidden="1" outlineLevel="1">
      <c r="A77" s="501"/>
      <c r="B77" s="49" t="s">
        <v>442</v>
      </c>
      <c r="C77" s="432"/>
      <c r="D77" s="432"/>
      <c r="E77" s="428" t="s">
        <v>57</v>
      </c>
      <c r="F77" s="429"/>
      <c r="G77" s="428" t="s">
        <v>57</v>
      </c>
      <c r="H77" s="429"/>
      <c r="I77" s="476"/>
      <c r="J77" s="477"/>
    </row>
    <row r="78" spans="1:10" s="47" customFormat="1" ht="25.5" hidden="1" outlineLevel="1">
      <c r="A78" s="103">
        <v>2</v>
      </c>
      <c r="B78" s="48" t="s">
        <v>152</v>
      </c>
      <c r="C78" s="432"/>
      <c r="D78" s="432"/>
      <c r="E78" s="428" t="s">
        <v>57</v>
      </c>
      <c r="F78" s="429"/>
      <c r="G78" s="428" t="s">
        <v>57</v>
      </c>
      <c r="H78" s="429"/>
      <c r="I78" s="476"/>
      <c r="J78" s="477"/>
    </row>
    <row r="79" spans="1:10" s="46" customFormat="1" ht="15" customHeight="1" hidden="1" outlineLevel="1">
      <c r="A79" s="461" t="s">
        <v>413</v>
      </c>
      <c r="B79" s="462"/>
      <c r="C79" s="462"/>
      <c r="D79" s="462"/>
      <c r="E79" s="462"/>
      <c r="F79" s="462"/>
      <c r="G79" s="462"/>
      <c r="H79" s="462"/>
      <c r="I79" s="462"/>
      <c r="J79" s="463"/>
    </row>
    <row r="80" spans="1:10" ht="38.25" hidden="1" outlineLevel="1">
      <c r="A80" s="102">
        <v>1</v>
      </c>
      <c r="B80" s="48" t="s">
        <v>444</v>
      </c>
      <c r="C80" s="432"/>
      <c r="D80" s="432"/>
      <c r="E80" s="439"/>
      <c r="F80" s="440"/>
      <c r="G80" s="439"/>
      <c r="H80" s="440"/>
      <c r="I80" s="459"/>
      <c r="J80" s="460"/>
    </row>
    <row r="81" spans="1:10" s="46" customFormat="1" ht="15" customHeight="1" hidden="1" outlineLevel="1">
      <c r="A81" s="461" t="s">
        <v>420</v>
      </c>
      <c r="B81" s="462"/>
      <c r="C81" s="462"/>
      <c r="D81" s="462"/>
      <c r="E81" s="462"/>
      <c r="F81" s="462"/>
      <c r="G81" s="462"/>
      <c r="H81" s="462"/>
      <c r="I81" s="462"/>
      <c r="J81" s="463"/>
    </row>
    <row r="82" spans="1:10" ht="51" hidden="1" outlineLevel="1">
      <c r="A82" s="102">
        <v>1</v>
      </c>
      <c r="B82" s="48" t="s">
        <v>447</v>
      </c>
      <c r="C82" s="432"/>
      <c r="D82" s="432"/>
      <c r="E82" s="439"/>
      <c r="F82" s="440"/>
      <c r="G82" s="439"/>
      <c r="H82" s="440"/>
      <c r="I82" s="430"/>
      <c r="J82" s="431"/>
    </row>
    <row r="83" spans="1:10" s="51" customFormat="1" ht="18.75" customHeight="1" hidden="1" outlineLevel="1">
      <c r="A83" s="108" t="s">
        <v>383</v>
      </c>
      <c r="B83" s="50" t="s">
        <v>303</v>
      </c>
      <c r="C83" s="457"/>
      <c r="D83" s="458"/>
      <c r="E83" s="439"/>
      <c r="F83" s="440"/>
      <c r="G83" s="439"/>
      <c r="H83" s="440"/>
      <c r="I83" s="469"/>
      <c r="J83" s="470"/>
    </row>
    <row r="84" spans="1:10" s="30" customFormat="1" ht="17.25" customHeight="1" collapsed="1">
      <c r="A84" s="492" t="s">
        <v>456</v>
      </c>
      <c r="B84" s="493"/>
      <c r="C84" s="493"/>
      <c r="D84" s="493"/>
      <c r="E84" s="493"/>
      <c r="F84" s="493"/>
      <c r="G84" s="493"/>
      <c r="H84" s="493"/>
      <c r="I84" s="493"/>
      <c r="J84" s="494"/>
    </row>
    <row r="85" spans="1:10" s="46" customFormat="1" ht="15" customHeight="1" hidden="1" outlineLevel="1">
      <c r="A85" s="436" t="s">
        <v>396</v>
      </c>
      <c r="B85" s="437"/>
      <c r="C85" s="437"/>
      <c r="D85" s="437"/>
      <c r="E85" s="437"/>
      <c r="F85" s="437"/>
      <c r="G85" s="437"/>
      <c r="H85" s="437"/>
      <c r="I85" s="437"/>
      <c r="J85" s="438"/>
    </row>
    <row r="86" spans="1:10" ht="14.25" hidden="1" outlineLevel="1">
      <c r="A86" s="102">
        <v>1</v>
      </c>
      <c r="B86" s="313" t="s">
        <v>486</v>
      </c>
      <c r="C86" s="432"/>
      <c r="D86" s="432"/>
      <c r="E86" s="428" t="s">
        <v>57</v>
      </c>
      <c r="F86" s="429"/>
      <c r="G86" s="428" t="s">
        <v>57</v>
      </c>
      <c r="H86" s="429"/>
      <c r="I86" s="459"/>
      <c r="J86" s="460"/>
    </row>
    <row r="87" spans="1:10" ht="25.5" hidden="1" outlineLevel="1">
      <c r="A87" s="107">
        <v>2</v>
      </c>
      <c r="B87" s="314" t="s">
        <v>487</v>
      </c>
      <c r="C87" s="432"/>
      <c r="D87" s="432"/>
      <c r="E87" s="428" t="s">
        <v>57</v>
      </c>
      <c r="F87" s="429"/>
      <c r="G87" s="428" t="s">
        <v>57</v>
      </c>
      <c r="H87" s="429"/>
      <c r="I87" s="459"/>
      <c r="J87" s="460"/>
    </row>
    <row r="88" spans="1:10" s="46" customFormat="1" ht="17.25" customHeight="1" hidden="1" outlineLevel="1">
      <c r="A88" s="436" t="s">
        <v>412</v>
      </c>
      <c r="B88" s="437"/>
      <c r="C88" s="437"/>
      <c r="D88" s="437"/>
      <c r="E88" s="437"/>
      <c r="F88" s="437"/>
      <c r="G88" s="437"/>
      <c r="H88" s="437"/>
      <c r="I88" s="437"/>
      <c r="J88" s="438"/>
    </row>
    <row r="89" spans="1:10" s="47" customFormat="1" ht="14.25" hidden="1" outlineLevel="1">
      <c r="A89" s="510">
        <v>1</v>
      </c>
      <c r="B89" s="315" t="s">
        <v>488</v>
      </c>
      <c r="C89" s="466"/>
      <c r="D89" s="467"/>
      <c r="E89" s="467"/>
      <c r="F89" s="467"/>
      <c r="G89" s="467"/>
      <c r="H89" s="467"/>
      <c r="I89" s="467"/>
      <c r="J89" s="468"/>
    </row>
    <row r="90" spans="1:10" s="47" customFormat="1" ht="20.25" customHeight="1" hidden="1" outlineLevel="1">
      <c r="A90" s="511"/>
      <c r="B90" s="316" t="s">
        <v>489</v>
      </c>
      <c r="C90" s="432"/>
      <c r="D90" s="432"/>
      <c r="E90" s="428" t="s">
        <v>57</v>
      </c>
      <c r="F90" s="429"/>
      <c r="G90" s="428" t="s">
        <v>57</v>
      </c>
      <c r="H90" s="429"/>
      <c r="I90" s="476"/>
      <c r="J90" s="477"/>
    </row>
    <row r="91" spans="1:10" s="47" customFormat="1" ht="20.25" customHeight="1" hidden="1" outlineLevel="1">
      <c r="A91" s="512"/>
      <c r="B91" s="316" t="s">
        <v>490</v>
      </c>
      <c r="C91" s="432"/>
      <c r="D91" s="432"/>
      <c r="E91" s="428" t="s">
        <v>57</v>
      </c>
      <c r="F91" s="429"/>
      <c r="G91" s="428" t="s">
        <v>57</v>
      </c>
      <c r="H91" s="429"/>
      <c r="I91" s="476"/>
      <c r="J91" s="477"/>
    </row>
    <row r="92" spans="1:10" s="47" customFormat="1" ht="25.5" hidden="1" outlineLevel="1">
      <c r="A92" s="471">
        <v>2</v>
      </c>
      <c r="B92" s="315" t="s">
        <v>491</v>
      </c>
      <c r="C92" s="466"/>
      <c r="D92" s="467"/>
      <c r="E92" s="467"/>
      <c r="F92" s="467"/>
      <c r="G92" s="467"/>
      <c r="H92" s="467"/>
      <c r="I92" s="467"/>
      <c r="J92" s="468"/>
    </row>
    <row r="93" spans="1:10" s="47" customFormat="1" ht="12" customHeight="1" hidden="1" outlineLevel="1">
      <c r="A93" s="472"/>
      <c r="B93" s="474" t="s">
        <v>492</v>
      </c>
      <c r="C93" s="432"/>
      <c r="D93" s="432"/>
      <c r="E93" s="428" t="s">
        <v>57</v>
      </c>
      <c r="F93" s="429"/>
      <c r="G93" s="428" t="s">
        <v>57</v>
      </c>
      <c r="H93" s="429"/>
      <c r="I93" s="476"/>
      <c r="J93" s="477"/>
    </row>
    <row r="94" spans="1:10" s="47" customFormat="1" ht="12" customHeight="1" hidden="1" outlineLevel="1">
      <c r="A94" s="472"/>
      <c r="B94" s="475"/>
      <c r="C94" s="432"/>
      <c r="D94" s="432"/>
      <c r="E94" s="428" t="s">
        <v>57</v>
      </c>
      <c r="F94" s="429"/>
      <c r="G94" s="428" t="s">
        <v>57</v>
      </c>
      <c r="H94" s="429"/>
      <c r="I94" s="476"/>
      <c r="J94" s="477"/>
    </row>
    <row r="95" spans="1:10" s="47" customFormat="1" ht="12" customHeight="1" hidden="1" outlineLevel="1">
      <c r="A95" s="472"/>
      <c r="B95" s="474" t="s">
        <v>493</v>
      </c>
      <c r="C95" s="432"/>
      <c r="D95" s="432"/>
      <c r="E95" s="428" t="s">
        <v>57</v>
      </c>
      <c r="F95" s="429"/>
      <c r="G95" s="428" t="s">
        <v>57</v>
      </c>
      <c r="H95" s="429"/>
      <c r="I95" s="476"/>
      <c r="J95" s="477"/>
    </row>
    <row r="96" spans="1:10" s="47" customFormat="1" ht="12.75" customHeight="1" hidden="1" outlineLevel="1">
      <c r="A96" s="473"/>
      <c r="B96" s="475"/>
      <c r="C96" s="432"/>
      <c r="D96" s="432"/>
      <c r="E96" s="428" t="s">
        <v>57</v>
      </c>
      <c r="F96" s="429"/>
      <c r="G96" s="428" t="s">
        <v>57</v>
      </c>
      <c r="H96" s="429"/>
      <c r="I96" s="476"/>
      <c r="J96" s="477"/>
    </row>
    <row r="97" spans="1:10" s="47" customFormat="1" ht="25.5" hidden="1" outlineLevel="1">
      <c r="A97" s="471">
        <v>3</v>
      </c>
      <c r="B97" s="315" t="s">
        <v>494</v>
      </c>
      <c r="C97" s="466"/>
      <c r="D97" s="467"/>
      <c r="E97" s="467"/>
      <c r="F97" s="467"/>
      <c r="G97" s="467"/>
      <c r="H97" s="467"/>
      <c r="I97" s="467"/>
      <c r="J97" s="468"/>
    </row>
    <row r="98" spans="1:10" s="47" customFormat="1" ht="14.25" hidden="1" outlineLevel="1">
      <c r="A98" s="472"/>
      <c r="B98" s="317" t="s">
        <v>495</v>
      </c>
      <c r="C98" s="432"/>
      <c r="D98" s="432"/>
      <c r="E98" s="428" t="s">
        <v>57</v>
      </c>
      <c r="F98" s="429"/>
      <c r="G98" s="428" t="s">
        <v>57</v>
      </c>
      <c r="H98" s="429"/>
      <c r="I98" s="476"/>
      <c r="J98" s="477"/>
    </row>
    <row r="99" spans="1:10" s="47" customFormat="1" ht="14.25" hidden="1" outlineLevel="1">
      <c r="A99" s="473"/>
      <c r="B99" s="317" t="s">
        <v>496</v>
      </c>
      <c r="C99" s="432"/>
      <c r="D99" s="432"/>
      <c r="E99" s="428" t="s">
        <v>57</v>
      </c>
      <c r="F99" s="429"/>
      <c r="G99" s="428" t="s">
        <v>57</v>
      </c>
      <c r="H99" s="429"/>
      <c r="I99" s="476"/>
      <c r="J99" s="477"/>
    </row>
    <row r="100" spans="1:10" s="47" customFormat="1" ht="14.25" hidden="1" outlineLevel="1">
      <c r="A100" s="302">
        <v>4</v>
      </c>
      <c r="B100" s="318" t="s">
        <v>497</v>
      </c>
      <c r="C100" s="432"/>
      <c r="D100" s="432"/>
      <c r="E100" s="428" t="s">
        <v>57</v>
      </c>
      <c r="F100" s="429"/>
      <c r="G100" s="428" t="s">
        <v>57</v>
      </c>
      <c r="H100" s="429"/>
      <c r="I100" s="476"/>
      <c r="J100" s="477"/>
    </row>
    <row r="101" spans="1:10" s="46" customFormat="1" ht="15" customHeight="1" hidden="1" outlineLevel="1">
      <c r="A101" s="461" t="s">
        <v>413</v>
      </c>
      <c r="B101" s="462"/>
      <c r="C101" s="462"/>
      <c r="D101" s="462"/>
      <c r="E101" s="462"/>
      <c r="F101" s="462"/>
      <c r="G101" s="462"/>
      <c r="H101" s="462"/>
      <c r="I101" s="462"/>
      <c r="J101" s="463"/>
    </row>
    <row r="102" spans="1:10" ht="25.5" hidden="1" outlineLevel="1">
      <c r="A102" s="102">
        <v>1</v>
      </c>
      <c r="B102" s="313" t="s">
        <v>498</v>
      </c>
      <c r="C102" s="432"/>
      <c r="D102" s="432"/>
      <c r="E102" s="428" t="s">
        <v>57</v>
      </c>
      <c r="F102" s="429"/>
      <c r="G102" s="428" t="s">
        <v>57</v>
      </c>
      <c r="H102" s="429"/>
      <c r="I102" s="459"/>
      <c r="J102" s="460"/>
    </row>
    <row r="103" spans="1:10" ht="25.5" customHeight="1" hidden="1" outlineLevel="1">
      <c r="A103" s="452">
        <v>2</v>
      </c>
      <c r="B103" s="313" t="s">
        <v>499</v>
      </c>
      <c r="C103" s="432"/>
      <c r="D103" s="432"/>
      <c r="E103" s="428" t="s">
        <v>57</v>
      </c>
      <c r="F103" s="429"/>
      <c r="G103" s="428" t="s">
        <v>57</v>
      </c>
      <c r="H103" s="429"/>
      <c r="I103" s="459"/>
      <c r="J103" s="460"/>
    </row>
    <row r="104" spans="1:10" ht="14.25" hidden="1" outlineLevel="1">
      <c r="A104" s="464"/>
      <c r="B104" s="319" t="s">
        <v>472</v>
      </c>
      <c r="C104" s="432"/>
      <c r="D104" s="432"/>
      <c r="E104" s="428" t="s">
        <v>57</v>
      </c>
      <c r="F104" s="429"/>
      <c r="G104" s="428" t="s">
        <v>57</v>
      </c>
      <c r="H104" s="429"/>
      <c r="I104" s="459"/>
      <c r="J104" s="460"/>
    </row>
    <row r="105" spans="1:10" ht="14.25" hidden="1" outlineLevel="1">
      <c r="A105" s="464"/>
      <c r="B105" s="320" t="s">
        <v>473</v>
      </c>
      <c r="C105" s="432"/>
      <c r="D105" s="432"/>
      <c r="E105" s="428" t="s">
        <v>57</v>
      </c>
      <c r="F105" s="429"/>
      <c r="G105" s="428" t="s">
        <v>57</v>
      </c>
      <c r="H105" s="429"/>
      <c r="I105" s="459"/>
      <c r="J105" s="460"/>
    </row>
    <row r="106" spans="1:10" ht="14.25" hidden="1" outlineLevel="1">
      <c r="A106" s="464"/>
      <c r="B106" s="320" t="s">
        <v>500</v>
      </c>
      <c r="C106" s="432"/>
      <c r="D106" s="432"/>
      <c r="E106" s="428" t="s">
        <v>57</v>
      </c>
      <c r="F106" s="429"/>
      <c r="G106" s="428" t="s">
        <v>57</v>
      </c>
      <c r="H106" s="429"/>
      <c r="I106" s="459"/>
      <c r="J106" s="460"/>
    </row>
    <row r="107" spans="1:10" ht="14.25" hidden="1" outlineLevel="1">
      <c r="A107" s="464"/>
      <c r="B107" s="319" t="s">
        <v>475</v>
      </c>
      <c r="C107" s="432"/>
      <c r="D107" s="432"/>
      <c r="E107" s="428" t="s">
        <v>57</v>
      </c>
      <c r="F107" s="429"/>
      <c r="G107" s="428" t="s">
        <v>57</v>
      </c>
      <c r="H107" s="429"/>
      <c r="I107" s="459"/>
      <c r="J107" s="460"/>
    </row>
    <row r="108" spans="1:10" ht="14.25" hidden="1" outlineLevel="1">
      <c r="A108" s="464"/>
      <c r="B108" s="319" t="s">
        <v>476</v>
      </c>
      <c r="C108" s="432"/>
      <c r="D108" s="432"/>
      <c r="E108" s="428" t="s">
        <v>57</v>
      </c>
      <c r="F108" s="429"/>
      <c r="G108" s="428" t="s">
        <v>57</v>
      </c>
      <c r="H108" s="429"/>
      <c r="I108" s="459"/>
      <c r="J108" s="460"/>
    </row>
    <row r="109" spans="1:10" ht="14.25" hidden="1" outlineLevel="1">
      <c r="A109" s="465"/>
      <c r="B109" s="319" t="s">
        <v>477</v>
      </c>
      <c r="C109" s="432"/>
      <c r="D109" s="432"/>
      <c r="E109" s="428" t="s">
        <v>57</v>
      </c>
      <c r="F109" s="429"/>
      <c r="G109" s="428" t="s">
        <v>57</v>
      </c>
      <c r="H109" s="429"/>
      <c r="I109" s="459"/>
      <c r="J109" s="460"/>
    </row>
    <row r="110" spans="1:10" ht="14.25" hidden="1" outlineLevel="1">
      <c r="A110" s="102">
        <v>3</v>
      </c>
      <c r="B110" s="321" t="s">
        <v>501</v>
      </c>
      <c r="C110" s="432"/>
      <c r="D110" s="432"/>
      <c r="E110" s="428" t="s">
        <v>57</v>
      </c>
      <c r="F110" s="429"/>
      <c r="G110" s="428" t="s">
        <v>57</v>
      </c>
      <c r="H110" s="429"/>
      <c r="I110" s="459"/>
      <c r="J110" s="460"/>
    </row>
    <row r="111" spans="1:10" s="46" customFormat="1" ht="15" customHeight="1" hidden="1" outlineLevel="1">
      <c r="A111" s="461" t="s">
        <v>420</v>
      </c>
      <c r="B111" s="462"/>
      <c r="C111" s="462"/>
      <c r="D111" s="462"/>
      <c r="E111" s="462"/>
      <c r="F111" s="462"/>
      <c r="G111" s="462"/>
      <c r="H111" s="462"/>
      <c r="I111" s="462"/>
      <c r="J111" s="463"/>
    </row>
    <row r="112" spans="1:10" ht="38.25" hidden="1" outlineLevel="1">
      <c r="A112" s="452">
        <v>1</v>
      </c>
      <c r="B112" s="322" t="s">
        <v>502</v>
      </c>
      <c r="C112" s="466"/>
      <c r="D112" s="467"/>
      <c r="E112" s="467"/>
      <c r="F112" s="467"/>
      <c r="G112" s="467"/>
      <c r="H112" s="467"/>
      <c r="I112" s="467"/>
      <c r="J112" s="468"/>
    </row>
    <row r="113" spans="1:10" ht="14.25" hidden="1" outlineLevel="1">
      <c r="A113" s="464"/>
      <c r="B113" s="323" t="s">
        <v>503</v>
      </c>
      <c r="C113" s="432"/>
      <c r="D113" s="432"/>
      <c r="E113" s="428" t="s">
        <v>57</v>
      </c>
      <c r="F113" s="429"/>
      <c r="G113" s="428" t="s">
        <v>57</v>
      </c>
      <c r="H113" s="429"/>
      <c r="I113" s="430"/>
      <c r="J113" s="431"/>
    </row>
    <row r="114" spans="1:10" ht="14.25" hidden="1" outlineLevel="1">
      <c r="A114" s="464"/>
      <c r="B114" s="323" t="s">
        <v>504</v>
      </c>
      <c r="C114" s="432"/>
      <c r="D114" s="432"/>
      <c r="E114" s="428" t="s">
        <v>57</v>
      </c>
      <c r="F114" s="429"/>
      <c r="G114" s="428" t="s">
        <v>57</v>
      </c>
      <c r="H114" s="429"/>
      <c r="I114" s="430"/>
      <c r="J114" s="431"/>
    </row>
    <row r="115" spans="1:10" ht="14.25" hidden="1" outlineLevel="1">
      <c r="A115" s="464"/>
      <c r="B115" s="323" t="s">
        <v>505</v>
      </c>
      <c r="C115" s="432"/>
      <c r="D115" s="432"/>
      <c r="E115" s="428" t="s">
        <v>57</v>
      </c>
      <c r="F115" s="429"/>
      <c r="G115" s="428" t="s">
        <v>57</v>
      </c>
      <c r="H115" s="429"/>
      <c r="I115" s="430"/>
      <c r="J115" s="431"/>
    </row>
    <row r="116" spans="1:10" ht="14.25" hidden="1" outlineLevel="1">
      <c r="A116" s="464"/>
      <c r="B116" s="323" t="s">
        <v>506</v>
      </c>
      <c r="C116" s="432"/>
      <c r="D116" s="432"/>
      <c r="E116" s="428" t="s">
        <v>57</v>
      </c>
      <c r="F116" s="429"/>
      <c r="G116" s="428" t="s">
        <v>57</v>
      </c>
      <c r="H116" s="429"/>
      <c r="I116" s="430"/>
      <c r="J116" s="431"/>
    </row>
    <row r="117" spans="1:10" ht="14.25" hidden="1" outlineLevel="1">
      <c r="A117" s="464"/>
      <c r="B117" s="323" t="s">
        <v>507</v>
      </c>
      <c r="C117" s="432"/>
      <c r="D117" s="432"/>
      <c r="E117" s="428" t="s">
        <v>57</v>
      </c>
      <c r="F117" s="429"/>
      <c r="G117" s="428" t="s">
        <v>57</v>
      </c>
      <c r="H117" s="429"/>
      <c r="I117" s="430"/>
      <c r="J117" s="431"/>
    </row>
    <row r="118" spans="1:10" ht="14.25" hidden="1" outlineLevel="1">
      <c r="A118" s="465"/>
      <c r="B118" s="323" t="s">
        <v>508</v>
      </c>
      <c r="C118" s="432"/>
      <c r="D118" s="432"/>
      <c r="E118" s="428" t="s">
        <v>57</v>
      </c>
      <c r="F118" s="429"/>
      <c r="G118" s="428" t="s">
        <v>57</v>
      </c>
      <c r="H118" s="429"/>
      <c r="I118" s="430"/>
      <c r="J118" s="431"/>
    </row>
    <row r="119" spans="1:10" ht="14.25" hidden="1" outlineLevel="1">
      <c r="A119" s="102">
        <v>2</v>
      </c>
      <c r="B119" s="324" t="s">
        <v>509</v>
      </c>
      <c r="C119" s="432"/>
      <c r="D119" s="432"/>
      <c r="E119" s="428" t="s">
        <v>57</v>
      </c>
      <c r="F119" s="429"/>
      <c r="G119" s="428" t="s">
        <v>57</v>
      </c>
      <c r="H119" s="429"/>
      <c r="I119" s="430"/>
      <c r="J119" s="431"/>
    </row>
    <row r="120" spans="1:10" ht="25.5" hidden="1" outlineLevel="1">
      <c r="A120" s="102">
        <v>3</v>
      </c>
      <c r="B120" s="324" t="s">
        <v>510</v>
      </c>
      <c r="C120" s="432"/>
      <c r="D120" s="432"/>
      <c r="E120" s="428" t="s">
        <v>57</v>
      </c>
      <c r="F120" s="429"/>
      <c r="G120" s="428" t="s">
        <v>57</v>
      </c>
      <c r="H120" s="429"/>
      <c r="I120" s="430"/>
      <c r="J120" s="431"/>
    </row>
    <row r="121" spans="1:10" s="51" customFormat="1" ht="18.75" customHeight="1" hidden="1" outlineLevel="1">
      <c r="A121" s="108" t="s">
        <v>383</v>
      </c>
      <c r="B121" s="50" t="s">
        <v>303</v>
      </c>
      <c r="C121" s="457"/>
      <c r="D121" s="458"/>
      <c r="E121" s="439"/>
      <c r="F121" s="440"/>
      <c r="G121" s="439"/>
      <c r="H121" s="440"/>
      <c r="I121" s="469"/>
      <c r="J121" s="470"/>
    </row>
    <row r="122" spans="1:10" s="30" customFormat="1" ht="14.25" customHeight="1" collapsed="1">
      <c r="A122" s="492" t="s">
        <v>133</v>
      </c>
      <c r="B122" s="493"/>
      <c r="C122" s="493"/>
      <c r="D122" s="493"/>
      <c r="E122" s="493"/>
      <c r="F122" s="493"/>
      <c r="G122" s="493"/>
      <c r="H122" s="493"/>
      <c r="I122" s="493"/>
      <c r="J122" s="494"/>
    </row>
    <row r="123" spans="1:10" s="46" customFormat="1" ht="14.25" customHeight="1" hidden="1" outlineLevel="1">
      <c r="A123" s="436" t="s">
        <v>396</v>
      </c>
      <c r="B123" s="437"/>
      <c r="C123" s="437"/>
      <c r="D123" s="437"/>
      <c r="E123" s="437"/>
      <c r="F123" s="437"/>
      <c r="G123" s="437"/>
      <c r="H123" s="437"/>
      <c r="I123" s="437"/>
      <c r="J123" s="438"/>
    </row>
    <row r="124" spans="1:10" ht="38.25" hidden="1" outlineLevel="1">
      <c r="A124" s="103">
        <v>1</v>
      </c>
      <c r="B124" s="59" t="s">
        <v>349</v>
      </c>
      <c r="C124" s="439"/>
      <c r="D124" s="440"/>
      <c r="E124" s="508"/>
      <c r="F124" s="509"/>
      <c r="G124" s="508"/>
      <c r="H124" s="509"/>
      <c r="I124" s="439"/>
      <c r="J124" s="506"/>
    </row>
    <row r="125" spans="1:10" s="47" customFormat="1" ht="25.5" hidden="1" outlineLevel="1">
      <c r="A125" s="107">
        <v>2</v>
      </c>
      <c r="B125" s="59" t="s">
        <v>448</v>
      </c>
      <c r="C125" s="439"/>
      <c r="D125" s="440"/>
      <c r="E125" s="428" t="s">
        <v>57</v>
      </c>
      <c r="F125" s="429"/>
      <c r="G125" s="428" t="s">
        <v>57</v>
      </c>
      <c r="H125" s="429"/>
      <c r="I125" s="439"/>
      <c r="J125" s="506"/>
    </row>
    <row r="126" spans="1:10" s="46" customFormat="1" ht="18.75" customHeight="1" hidden="1" outlineLevel="1">
      <c r="A126" s="436" t="s">
        <v>412</v>
      </c>
      <c r="B126" s="437"/>
      <c r="C126" s="437"/>
      <c r="D126" s="437"/>
      <c r="E126" s="437"/>
      <c r="F126" s="437"/>
      <c r="G126" s="437"/>
      <c r="H126" s="437"/>
      <c r="I126" s="437"/>
      <c r="J126" s="438"/>
    </row>
    <row r="127" spans="1:10" s="47" customFormat="1" ht="25.5" hidden="1" outlineLevel="1">
      <c r="A127" s="103">
        <v>1</v>
      </c>
      <c r="B127" s="59" t="s">
        <v>18</v>
      </c>
      <c r="C127" s="439"/>
      <c r="D127" s="440"/>
      <c r="E127" s="428" t="s">
        <v>57</v>
      </c>
      <c r="F127" s="429"/>
      <c r="G127" s="428" t="s">
        <v>57</v>
      </c>
      <c r="H127" s="429"/>
      <c r="I127" s="439"/>
      <c r="J127" s="506"/>
    </row>
    <row r="128" spans="1:10" s="46" customFormat="1" ht="15.75" customHeight="1" hidden="1" outlineLevel="1">
      <c r="A128" s="436" t="s">
        <v>413</v>
      </c>
      <c r="B128" s="437"/>
      <c r="C128" s="437"/>
      <c r="D128" s="437"/>
      <c r="E128" s="437"/>
      <c r="F128" s="437"/>
      <c r="G128" s="437"/>
      <c r="H128" s="437"/>
      <c r="I128" s="437"/>
      <c r="J128" s="438"/>
    </row>
    <row r="129" spans="1:10" s="47" customFormat="1" ht="40.5" customHeight="1" hidden="1" outlineLevel="1">
      <c r="A129" s="103">
        <v>1</v>
      </c>
      <c r="B129" s="59" t="s">
        <v>20</v>
      </c>
      <c r="C129" s="439"/>
      <c r="D129" s="440"/>
      <c r="E129" s="428" t="s">
        <v>57</v>
      </c>
      <c r="F129" s="429"/>
      <c r="G129" s="428" t="s">
        <v>57</v>
      </c>
      <c r="H129" s="429"/>
      <c r="I129" s="439"/>
      <c r="J129" s="506"/>
    </row>
    <row r="130" spans="1:10" s="46" customFormat="1" ht="12.75" customHeight="1" hidden="1" outlineLevel="1">
      <c r="A130" s="436" t="s">
        <v>420</v>
      </c>
      <c r="B130" s="437"/>
      <c r="C130" s="437"/>
      <c r="D130" s="437"/>
      <c r="E130" s="437"/>
      <c r="F130" s="437"/>
      <c r="G130" s="437"/>
      <c r="H130" s="437"/>
      <c r="I130" s="437"/>
      <c r="J130" s="438"/>
    </row>
    <row r="131" spans="1:10" s="47" customFormat="1" ht="38.25" hidden="1" outlineLevel="1">
      <c r="A131" s="103">
        <v>1</v>
      </c>
      <c r="B131" s="59" t="s">
        <v>21</v>
      </c>
      <c r="C131" s="439"/>
      <c r="D131" s="440"/>
      <c r="E131" s="428" t="s">
        <v>57</v>
      </c>
      <c r="F131" s="429"/>
      <c r="G131" s="428" t="s">
        <v>57</v>
      </c>
      <c r="H131" s="429"/>
      <c r="I131" s="439"/>
      <c r="J131" s="506"/>
    </row>
    <row r="132" spans="1:10" s="51" customFormat="1" ht="17.25" customHeight="1" hidden="1" outlineLevel="1">
      <c r="A132" s="104" t="s">
        <v>383</v>
      </c>
      <c r="B132" s="50" t="s">
        <v>303</v>
      </c>
      <c r="C132" s="482"/>
      <c r="D132" s="483"/>
      <c r="E132" s="457"/>
      <c r="F132" s="458"/>
      <c r="G132" s="457"/>
      <c r="H132" s="458"/>
      <c r="I132" s="482"/>
      <c r="J132" s="507"/>
    </row>
    <row r="133" spans="1:10" s="30" customFormat="1" ht="14.25" customHeight="1" collapsed="1">
      <c r="A133" s="492" t="s">
        <v>134</v>
      </c>
      <c r="B133" s="493"/>
      <c r="C133" s="493"/>
      <c r="D133" s="493"/>
      <c r="E133" s="493"/>
      <c r="F133" s="493"/>
      <c r="G133" s="493"/>
      <c r="H133" s="493"/>
      <c r="I133" s="493"/>
      <c r="J133" s="494"/>
    </row>
    <row r="134" spans="1:10" s="46" customFormat="1" ht="14.25" customHeight="1" hidden="1" outlineLevel="1">
      <c r="A134" s="436" t="s">
        <v>396</v>
      </c>
      <c r="B134" s="437"/>
      <c r="C134" s="437"/>
      <c r="D134" s="437"/>
      <c r="E134" s="437"/>
      <c r="F134" s="437"/>
      <c r="G134" s="437"/>
      <c r="H134" s="437"/>
      <c r="I134" s="437"/>
      <c r="J134" s="438"/>
    </row>
    <row r="135" spans="1:10" s="47" customFormat="1" ht="25.5" hidden="1" outlineLevel="1">
      <c r="A135" s="102">
        <v>1</v>
      </c>
      <c r="B135" s="59" t="s">
        <v>199</v>
      </c>
      <c r="C135" s="439"/>
      <c r="D135" s="440"/>
      <c r="E135" s="428" t="s">
        <v>443</v>
      </c>
      <c r="F135" s="429"/>
      <c r="G135" s="428" t="s">
        <v>443</v>
      </c>
      <c r="H135" s="429"/>
      <c r="I135" s="441"/>
      <c r="J135" s="442"/>
    </row>
    <row r="136" spans="1:10" s="47" customFormat="1" ht="38.25" hidden="1" outlineLevel="1">
      <c r="A136" s="103">
        <v>2</v>
      </c>
      <c r="B136" s="59" t="s">
        <v>198</v>
      </c>
      <c r="C136" s="439"/>
      <c r="D136" s="440"/>
      <c r="E136" s="428" t="s">
        <v>443</v>
      </c>
      <c r="F136" s="429"/>
      <c r="G136" s="428" t="s">
        <v>443</v>
      </c>
      <c r="H136" s="429"/>
      <c r="I136" s="441"/>
      <c r="J136" s="442"/>
    </row>
    <row r="137" spans="1:10" s="47" customFormat="1" ht="25.5" hidden="1" outlineLevel="1">
      <c r="A137" s="103">
        <v>3</v>
      </c>
      <c r="B137" s="59" t="s">
        <v>260</v>
      </c>
      <c r="C137" s="439"/>
      <c r="D137" s="440"/>
      <c r="E137" s="428" t="s">
        <v>443</v>
      </c>
      <c r="F137" s="429"/>
      <c r="G137" s="428" t="s">
        <v>443</v>
      </c>
      <c r="H137" s="429"/>
      <c r="I137" s="441"/>
      <c r="J137" s="442"/>
    </row>
    <row r="138" spans="1:10" s="47" customFormat="1" ht="14.25" hidden="1" outlineLevel="1">
      <c r="A138" s="436" t="s">
        <v>412</v>
      </c>
      <c r="B138" s="437"/>
      <c r="C138" s="437"/>
      <c r="D138" s="437"/>
      <c r="E138" s="437"/>
      <c r="F138" s="437"/>
      <c r="G138" s="437"/>
      <c r="H138" s="437"/>
      <c r="I138" s="437"/>
      <c r="J138" s="438"/>
    </row>
    <row r="139" spans="1:10" s="71" customFormat="1" ht="37.5" customHeight="1" hidden="1" outlineLevel="1">
      <c r="A139" s="107">
        <v>1</v>
      </c>
      <c r="B139" s="86" t="s">
        <v>265</v>
      </c>
      <c r="C139" s="439"/>
      <c r="D139" s="440" t="s">
        <v>57</v>
      </c>
      <c r="E139" s="428" t="s">
        <v>57</v>
      </c>
      <c r="F139" s="429"/>
      <c r="G139" s="428" t="s">
        <v>57</v>
      </c>
      <c r="H139" s="429" t="s">
        <v>57</v>
      </c>
      <c r="I139" s="441"/>
      <c r="J139" s="442"/>
    </row>
    <row r="140" spans="1:10" s="51" customFormat="1" ht="18.75" customHeight="1" hidden="1" outlineLevel="1">
      <c r="A140" s="104" t="s">
        <v>383</v>
      </c>
      <c r="B140" s="50" t="s">
        <v>303</v>
      </c>
      <c r="C140" s="482"/>
      <c r="D140" s="483"/>
      <c r="E140" s="457"/>
      <c r="F140" s="458"/>
      <c r="G140" s="504"/>
      <c r="H140" s="505"/>
      <c r="I140" s="484"/>
      <c r="J140" s="485"/>
    </row>
    <row r="141" spans="1:10" s="30" customFormat="1" ht="13.5" customHeight="1" collapsed="1">
      <c r="A141" s="492" t="s">
        <v>136</v>
      </c>
      <c r="B141" s="493"/>
      <c r="C141" s="493"/>
      <c r="D141" s="493"/>
      <c r="E141" s="493"/>
      <c r="F141" s="493"/>
      <c r="G141" s="493"/>
      <c r="H141" s="493"/>
      <c r="I141" s="493"/>
      <c r="J141" s="494"/>
    </row>
    <row r="142" spans="1:10" s="46" customFormat="1" ht="15" customHeight="1" hidden="1" outlineLevel="1">
      <c r="A142" s="436" t="s">
        <v>396</v>
      </c>
      <c r="B142" s="437"/>
      <c r="C142" s="437"/>
      <c r="D142" s="437"/>
      <c r="E142" s="437"/>
      <c r="F142" s="437"/>
      <c r="G142" s="437"/>
      <c r="H142" s="437"/>
      <c r="I142" s="437"/>
      <c r="J142" s="438"/>
    </row>
    <row r="143" spans="1:10" s="47" customFormat="1" ht="33" customHeight="1" hidden="1" outlineLevel="1">
      <c r="A143" s="102">
        <v>1</v>
      </c>
      <c r="B143" s="59" t="s">
        <v>453</v>
      </c>
      <c r="C143" s="439"/>
      <c r="D143" s="440"/>
      <c r="E143" s="428" t="s">
        <v>57</v>
      </c>
      <c r="F143" s="429"/>
      <c r="G143" s="428" t="s">
        <v>57</v>
      </c>
      <c r="H143" s="429"/>
      <c r="I143" s="441"/>
      <c r="J143" s="442"/>
    </row>
    <row r="144" spans="1:10" s="46" customFormat="1" ht="18" customHeight="1" hidden="1" outlineLevel="1">
      <c r="A144" s="436" t="s">
        <v>412</v>
      </c>
      <c r="B144" s="437"/>
      <c r="C144" s="437"/>
      <c r="D144" s="437"/>
      <c r="E144" s="437"/>
      <c r="F144" s="437"/>
      <c r="G144" s="437"/>
      <c r="H144" s="437"/>
      <c r="I144" s="437"/>
      <c r="J144" s="438"/>
    </row>
    <row r="145" spans="1:10" ht="53.25" customHeight="1" hidden="1" outlineLevel="1">
      <c r="A145" s="102">
        <v>1</v>
      </c>
      <c r="B145" s="59" t="s">
        <v>259</v>
      </c>
      <c r="C145" s="439"/>
      <c r="D145" s="440"/>
      <c r="E145" s="439"/>
      <c r="F145" s="440"/>
      <c r="G145" s="455"/>
      <c r="H145" s="503"/>
      <c r="I145" s="455"/>
      <c r="J145" s="456"/>
    </row>
    <row r="146" spans="1:10" s="47" customFormat="1" ht="18.75" customHeight="1" hidden="1" outlineLevel="1">
      <c r="A146" s="108" t="s">
        <v>383</v>
      </c>
      <c r="B146" s="50" t="s">
        <v>303</v>
      </c>
      <c r="C146" s="482"/>
      <c r="D146" s="483"/>
      <c r="E146" s="439"/>
      <c r="F146" s="440"/>
      <c r="G146" s="455"/>
      <c r="H146" s="503"/>
      <c r="I146" s="484"/>
      <c r="J146" s="485"/>
    </row>
    <row r="147" spans="1:10" s="30" customFormat="1" ht="14.25" customHeight="1" collapsed="1">
      <c r="A147" s="492" t="s">
        <v>140</v>
      </c>
      <c r="B147" s="493"/>
      <c r="C147" s="493"/>
      <c r="D147" s="493"/>
      <c r="E147" s="493"/>
      <c r="F147" s="493"/>
      <c r="G147" s="493"/>
      <c r="H147" s="493"/>
      <c r="I147" s="493"/>
      <c r="J147" s="494"/>
    </row>
    <row r="148" spans="1:10" s="46" customFormat="1" ht="14.25" customHeight="1" hidden="1" outlineLevel="1">
      <c r="A148" s="436" t="s">
        <v>396</v>
      </c>
      <c r="B148" s="437"/>
      <c r="C148" s="437"/>
      <c r="D148" s="437"/>
      <c r="E148" s="437"/>
      <c r="F148" s="437"/>
      <c r="G148" s="437"/>
      <c r="H148" s="437"/>
      <c r="I148" s="437"/>
      <c r="J148" s="438"/>
    </row>
    <row r="149" spans="1:10" s="47" customFormat="1" ht="38.25" hidden="1" outlineLevel="1">
      <c r="A149" s="102">
        <v>1</v>
      </c>
      <c r="B149" s="59" t="s">
        <v>33</v>
      </c>
      <c r="C149" s="439"/>
      <c r="D149" s="440"/>
      <c r="E149" s="439"/>
      <c r="F149" s="440"/>
      <c r="G149" s="439"/>
      <c r="H149" s="440"/>
      <c r="I149" s="428"/>
      <c r="J149" s="502"/>
    </row>
    <row r="150" spans="1:10" s="47" customFormat="1" ht="25.5" hidden="1" outlineLevel="1">
      <c r="A150" s="103">
        <v>2</v>
      </c>
      <c r="B150" s="59" t="s">
        <v>274</v>
      </c>
      <c r="C150" s="439"/>
      <c r="D150" s="440"/>
      <c r="E150" s="439"/>
      <c r="F150" s="440"/>
      <c r="G150" s="439"/>
      <c r="H150" s="440"/>
      <c r="I150" s="428"/>
      <c r="J150" s="502"/>
    </row>
    <row r="151" spans="1:10" s="46" customFormat="1" ht="16.5" customHeight="1" hidden="1" outlineLevel="1">
      <c r="A151" s="436" t="s">
        <v>412</v>
      </c>
      <c r="B151" s="437"/>
      <c r="C151" s="437"/>
      <c r="D151" s="437"/>
      <c r="E151" s="437"/>
      <c r="F151" s="437"/>
      <c r="G151" s="437"/>
      <c r="H151" s="437"/>
      <c r="I151" s="437"/>
      <c r="J151" s="438"/>
    </row>
    <row r="152" spans="1:10" s="47" customFormat="1" ht="38.25" hidden="1" outlineLevel="1">
      <c r="A152" s="500">
        <v>1</v>
      </c>
      <c r="B152" s="325" t="s">
        <v>34</v>
      </c>
      <c r="C152" s="439"/>
      <c r="D152" s="440"/>
      <c r="E152" s="428" t="s">
        <v>57</v>
      </c>
      <c r="F152" s="429"/>
      <c r="G152" s="428" t="s">
        <v>57</v>
      </c>
      <c r="H152" s="429"/>
      <c r="I152" s="441"/>
      <c r="J152" s="442"/>
    </row>
    <row r="153" spans="1:10" s="47" customFormat="1" ht="14.25" hidden="1" outlineLevel="1">
      <c r="A153" s="501"/>
      <c r="B153" s="58" t="s">
        <v>35</v>
      </c>
      <c r="C153" s="439"/>
      <c r="D153" s="440"/>
      <c r="E153" s="428" t="s">
        <v>57</v>
      </c>
      <c r="F153" s="429"/>
      <c r="G153" s="428" t="s">
        <v>57</v>
      </c>
      <c r="H153" s="429"/>
      <c r="I153" s="441"/>
      <c r="J153" s="442"/>
    </row>
    <row r="154" spans="1:10" s="47" customFormat="1" ht="14.25" hidden="1" outlineLevel="1">
      <c r="A154" s="501"/>
      <c r="B154" s="58" t="s">
        <v>36</v>
      </c>
      <c r="C154" s="439"/>
      <c r="D154" s="440"/>
      <c r="E154" s="428" t="s">
        <v>57</v>
      </c>
      <c r="F154" s="429"/>
      <c r="G154" s="428" t="s">
        <v>57</v>
      </c>
      <c r="H154" s="429"/>
      <c r="I154" s="441"/>
      <c r="J154" s="442"/>
    </row>
    <row r="155" spans="1:10" s="47" customFormat="1" ht="26.25" customHeight="1" hidden="1" outlineLevel="1">
      <c r="A155" s="302">
        <v>2</v>
      </c>
      <c r="B155" s="59" t="s">
        <v>346</v>
      </c>
      <c r="C155" s="439"/>
      <c r="D155" s="440"/>
      <c r="E155" s="428" t="s">
        <v>57</v>
      </c>
      <c r="F155" s="429"/>
      <c r="G155" s="428" t="s">
        <v>57</v>
      </c>
      <c r="H155" s="429"/>
      <c r="I155" s="441"/>
      <c r="J155" s="442"/>
    </row>
    <row r="156" spans="1:10" s="46" customFormat="1" ht="16.5" customHeight="1" hidden="1" outlineLevel="1">
      <c r="A156" s="436" t="s">
        <v>413</v>
      </c>
      <c r="B156" s="437"/>
      <c r="C156" s="437"/>
      <c r="D156" s="437"/>
      <c r="E156" s="437"/>
      <c r="F156" s="437"/>
      <c r="G156" s="437"/>
      <c r="H156" s="437"/>
      <c r="I156" s="437"/>
      <c r="J156" s="438"/>
    </row>
    <row r="157" spans="1:10" s="47" customFormat="1" ht="25.5" hidden="1" outlineLevel="1">
      <c r="A157" s="102">
        <v>1</v>
      </c>
      <c r="B157" s="59" t="s">
        <v>37</v>
      </c>
      <c r="C157" s="439"/>
      <c r="D157" s="440"/>
      <c r="E157" s="428" t="s">
        <v>57</v>
      </c>
      <c r="F157" s="429"/>
      <c r="G157" s="428" t="s">
        <v>57</v>
      </c>
      <c r="H157" s="429"/>
      <c r="I157" s="441"/>
      <c r="J157" s="442"/>
    </row>
    <row r="158" spans="1:10" s="47" customFormat="1" ht="38.25" hidden="1" outlineLevel="1">
      <c r="A158" s="103">
        <v>2</v>
      </c>
      <c r="B158" s="59" t="s">
        <v>38</v>
      </c>
      <c r="C158" s="439"/>
      <c r="D158" s="440"/>
      <c r="E158" s="428" t="s">
        <v>57</v>
      </c>
      <c r="F158" s="429"/>
      <c r="G158" s="428" t="s">
        <v>57</v>
      </c>
      <c r="H158" s="429"/>
      <c r="I158" s="441"/>
      <c r="J158" s="442"/>
    </row>
    <row r="159" spans="1:10" ht="25.5" hidden="1" outlineLevel="1">
      <c r="A159" s="103">
        <v>3</v>
      </c>
      <c r="B159" s="59" t="s">
        <v>141</v>
      </c>
      <c r="C159" s="439"/>
      <c r="D159" s="495"/>
      <c r="E159" s="496"/>
      <c r="F159" s="497"/>
      <c r="G159" s="498"/>
      <c r="H159" s="499"/>
      <c r="I159" s="455"/>
      <c r="J159" s="456"/>
    </row>
    <row r="160" spans="1:10" s="46" customFormat="1" ht="18" customHeight="1" hidden="1" outlineLevel="1">
      <c r="A160" s="436" t="s">
        <v>420</v>
      </c>
      <c r="B160" s="437"/>
      <c r="C160" s="437"/>
      <c r="D160" s="437"/>
      <c r="E160" s="437"/>
      <c r="F160" s="437"/>
      <c r="G160" s="437"/>
      <c r="H160" s="437"/>
      <c r="I160" s="437"/>
      <c r="J160" s="438"/>
    </row>
    <row r="161" spans="1:10" ht="26.25" customHeight="1" hidden="1" outlineLevel="1">
      <c r="A161" s="452">
        <v>1</v>
      </c>
      <c r="B161" s="59" t="s">
        <v>39</v>
      </c>
      <c r="C161" s="439"/>
      <c r="D161" s="440"/>
      <c r="E161" s="428" t="s">
        <v>57</v>
      </c>
      <c r="F161" s="429"/>
      <c r="G161" s="428" t="s">
        <v>57</v>
      </c>
      <c r="H161" s="429"/>
      <c r="I161" s="455"/>
      <c r="J161" s="456"/>
    </row>
    <row r="162" spans="1:10" ht="14.25" hidden="1" outlineLevel="1">
      <c r="A162" s="453"/>
      <c r="B162" s="59" t="s">
        <v>40</v>
      </c>
      <c r="C162" s="439"/>
      <c r="D162" s="440"/>
      <c r="E162" s="428" t="s">
        <v>57</v>
      </c>
      <c r="F162" s="429"/>
      <c r="G162" s="428" t="s">
        <v>57</v>
      </c>
      <c r="H162" s="429"/>
      <c r="I162" s="455"/>
      <c r="J162" s="456"/>
    </row>
    <row r="163" spans="1:10" ht="14.25" hidden="1" outlineLevel="1">
      <c r="A163" s="454"/>
      <c r="B163" s="59" t="s">
        <v>41</v>
      </c>
      <c r="C163" s="439"/>
      <c r="D163" s="440"/>
      <c r="E163" s="428" t="s">
        <v>57</v>
      </c>
      <c r="F163" s="429"/>
      <c r="G163" s="428" t="s">
        <v>57</v>
      </c>
      <c r="H163" s="429"/>
      <c r="I163" s="455"/>
      <c r="J163" s="456"/>
    </row>
    <row r="164" spans="1:10" s="47" customFormat="1" ht="14.25" hidden="1" outlineLevel="1">
      <c r="A164" s="108" t="s">
        <v>383</v>
      </c>
      <c r="B164" s="50" t="s">
        <v>303</v>
      </c>
      <c r="C164" s="482"/>
      <c r="D164" s="483"/>
      <c r="E164" s="428" t="s">
        <v>57</v>
      </c>
      <c r="F164" s="429"/>
      <c r="G164" s="428" t="s">
        <v>57</v>
      </c>
      <c r="H164" s="429"/>
      <c r="I164" s="484"/>
      <c r="J164" s="485"/>
    </row>
    <row r="165" spans="1:10" s="60" customFormat="1" ht="15.75" collapsed="1">
      <c r="A165" s="558" t="s">
        <v>405</v>
      </c>
      <c r="B165" s="558"/>
      <c r="C165" s="559"/>
      <c r="D165" s="559"/>
      <c r="E165" s="559"/>
      <c r="F165" s="559"/>
      <c r="G165" s="559"/>
      <c r="H165" s="559"/>
      <c r="I165" s="559"/>
      <c r="J165" s="559"/>
    </row>
    <row r="166" spans="1:10" s="60" customFormat="1" ht="12.75">
      <c r="A166" s="481" t="s">
        <v>3</v>
      </c>
      <c r="B166" s="481"/>
      <c r="C166" s="481"/>
      <c r="D166" s="481"/>
      <c r="E166" s="481"/>
      <c r="F166" s="481"/>
      <c r="G166" s="481"/>
      <c r="H166" s="481"/>
      <c r="I166" s="481"/>
      <c r="J166" s="481"/>
    </row>
    <row r="167" spans="1:10" s="47" customFormat="1" ht="12.75" customHeight="1">
      <c r="A167" s="443"/>
      <c r="B167" s="443"/>
      <c r="C167" s="443"/>
      <c r="D167" s="443"/>
      <c r="E167" s="443"/>
      <c r="F167" s="443"/>
      <c r="G167" s="443"/>
      <c r="H167" s="443"/>
      <c r="I167" s="443"/>
      <c r="J167" s="443"/>
    </row>
    <row r="168" spans="1:10" s="30" customFormat="1" ht="15.75" customHeight="1">
      <c r="A168" s="444" t="s">
        <v>307</v>
      </c>
      <c r="B168" s="445"/>
      <c r="C168" s="445"/>
      <c r="D168" s="445"/>
      <c r="E168" s="445"/>
      <c r="F168" s="445"/>
      <c r="G168" s="445"/>
      <c r="H168" s="445"/>
      <c r="I168" s="445"/>
      <c r="J168" s="1"/>
    </row>
    <row r="169" spans="1:10" s="30" customFormat="1" ht="15.75">
      <c r="A169" s="61"/>
      <c r="B169" s="4"/>
      <c r="C169" s="4"/>
      <c r="D169" s="4"/>
      <c r="E169" s="4"/>
      <c r="F169" s="4"/>
      <c r="G169" s="4"/>
      <c r="H169" s="4"/>
      <c r="I169" s="4"/>
      <c r="J169" s="1"/>
    </row>
    <row r="170" spans="1:10" s="62" customFormat="1" ht="37.5" customHeight="1">
      <c r="A170" s="486" t="s">
        <v>367</v>
      </c>
      <c r="B170" s="486"/>
      <c r="C170" s="486"/>
      <c r="D170" s="486"/>
      <c r="E170" s="486"/>
      <c r="F170" s="486"/>
      <c r="G170" s="486"/>
      <c r="H170" s="486"/>
      <c r="I170" s="486"/>
      <c r="J170" s="486"/>
    </row>
    <row r="171" spans="1:10" s="30" customFormat="1" ht="16.5" thickBot="1">
      <c r="A171" s="61"/>
      <c r="B171" s="4"/>
      <c r="C171" s="4"/>
      <c r="D171" s="4"/>
      <c r="E171" s="4"/>
      <c r="F171" s="4"/>
      <c r="G171" s="4"/>
      <c r="H171" s="4"/>
      <c r="I171" s="4"/>
      <c r="J171" s="1"/>
    </row>
    <row r="172" spans="1:10" s="30" customFormat="1" ht="21.75" customHeight="1">
      <c r="A172" s="487" t="s">
        <v>179</v>
      </c>
      <c r="B172" s="480" t="s">
        <v>66</v>
      </c>
      <c r="C172" s="478" t="s">
        <v>380</v>
      </c>
      <c r="D172" s="480" t="s">
        <v>74</v>
      </c>
      <c r="E172" s="480"/>
      <c r="F172" s="480"/>
      <c r="G172" s="480" t="s">
        <v>75</v>
      </c>
      <c r="H172" s="480"/>
      <c r="I172" s="480"/>
      <c r="J172" s="489" t="s">
        <v>379</v>
      </c>
    </row>
    <row r="173" spans="1:10" s="30" customFormat="1" ht="24" customHeight="1">
      <c r="A173" s="488"/>
      <c r="B173" s="491"/>
      <c r="C173" s="479"/>
      <c r="D173" s="63" t="s">
        <v>67</v>
      </c>
      <c r="E173" s="63" t="s">
        <v>68</v>
      </c>
      <c r="F173" s="63" t="s">
        <v>63</v>
      </c>
      <c r="G173" s="63" t="s">
        <v>67</v>
      </c>
      <c r="H173" s="63" t="s">
        <v>68</v>
      </c>
      <c r="I173" s="63" t="s">
        <v>63</v>
      </c>
      <c r="J173" s="490"/>
    </row>
    <row r="174" spans="1:10" ht="14.25">
      <c r="A174" s="109">
        <v>1</v>
      </c>
      <c r="B174" s="64">
        <v>2</v>
      </c>
      <c r="C174" s="64">
        <v>3</v>
      </c>
      <c r="D174" s="65">
        <v>4</v>
      </c>
      <c r="E174" s="65">
        <v>5</v>
      </c>
      <c r="F174" s="65">
        <v>6</v>
      </c>
      <c r="G174" s="65">
        <v>7</v>
      </c>
      <c r="H174" s="65">
        <v>8</v>
      </c>
      <c r="I174" s="65">
        <v>9</v>
      </c>
      <c r="J174" s="110" t="s">
        <v>381</v>
      </c>
    </row>
    <row r="175" spans="1:10" ht="24.75" customHeight="1">
      <c r="A175" s="608" t="s">
        <v>87</v>
      </c>
      <c r="B175" s="609"/>
      <c r="C175" s="609"/>
      <c r="D175" s="609"/>
      <c r="E175" s="609"/>
      <c r="F175" s="609"/>
      <c r="G175" s="609"/>
      <c r="H175" s="609"/>
      <c r="I175" s="609"/>
      <c r="J175" s="610"/>
    </row>
    <row r="176" spans="1:10" s="69" customFormat="1" ht="26.25" customHeight="1" hidden="1" outlineLevel="1">
      <c r="A176" s="107">
        <v>1</v>
      </c>
      <c r="B176" s="66" t="s">
        <v>88</v>
      </c>
      <c r="C176" s="56"/>
      <c r="D176" s="67"/>
      <c r="E176" s="68"/>
      <c r="F176" s="68"/>
      <c r="G176" s="67"/>
      <c r="H176" s="68"/>
      <c r="I176" s="68"/>
      <c r="J176" s="111"/>
    </row>
    <row r="177" spans="1:10" s="71" customFormat="1" ht="26.25" customHeight="1" hidden="1" outlineLevel="1">
      <c r="A177" s="107">
        <v>2</v>
      </c>
      <c r="B177" s="66" t="s">
        <v>180</v>
      </c>
      <c r="C177" s="56"/>
      <c r="D177" s="70" t="s">
        <v>57</v>
      </c>
      <c r="E177" s="70" t="s">
        <v>57</v>
      </c>
      <c r="F177" s="52"/>
      <c r="G177" s="70" t="s">
        <v>57</v>
      </c>
      <c r="H177" s="70" t="s">
        <v>57</v>
      </c>
      <c r="I177" s="52"/>
      <c r="J177" s="105"/>
    </row>
    <row r="178" spans="1:10" s="71" customFormat="1" ht="27" customHeight="1" hidden="1" outlineLevel="1">
      <c r="A178" s="103">
        <v>3</v>
      </c>
      <c r="B178" s="66" t="s">
        <v>142</v>
      </c>
      <c r="C178" s="52"/>
      <c r="D178" s="70" t="s">
        <v>57</v>
      </c>
      <c r="E178" s="70" t="s">
        <v>57</v>
      </c>
      <c r="F178" s="52"/>
      <c r="G178" s="70" t="s">
        <v>57</v>
      </c>
      <c r="H178" s="70" t="s">
        <v>57</v>
      </c>
      <c r="I178" s="52"/>
      <c r="J178" s="105"/>
    </row>
    <row r="179" spans="1:10" s="69" customFormat="1" ht="26.25" customHeight="1" hidden="1" outlineLevel="1">
      <c r="A179" s="103">
        <v>4</v>
      </c>
      <c r="B179" s="66" t="s">
        <v>89</v>
      </c>
      <c r="C179" s="52"/>
      <c r="D179" s="67"/>
      <c r="E179" s="68"/>
      <c r="F179" s="68"/>
      <c r="G179" s="67"/>
      <c r="H179" s="68"/>
      <c r="I179" s="68"/>
      <c r="J179" s="111"/>
    </row>
    <row r="180" spans="1:10" s="69" customFormat="1" ht="24.75" customHeight="1" hidden="1" outlineLevel="1">
      <c r="A180" s="587">
        <v>5</v>
      </c>
      <c r="B180" s="73" t="s">
        <v>384</v>
      </c>
      <c r="C180" s="56"/>
      <c r="D180" s="67"/>
      <c r="E180" s="68"/>
      <c r="F180" s="68"/>
      <c r="G180" s="67"/>
      <c r="H180" s="68"/>
      <c r="I180" s="68"/>
      <c r="J180" s="111"/>
    </row>
    <row r="181" spans="1:10" s="69" customFormat="1" ht="19.5" customHeight="1" hidden="1" outlineLevel="1">
      <c r="A181" s="587"/>
      <c r="B181" s="74" t="s">
        <v>181</v>
      </c>
      <c r="C181" s="75"/>
      <c r="D181" s="67"/>
      <c r="E181" s="68"/>
      <c r="F181" s="68"/>
      <c r="G181" s="67"/>
      <c r="H181" s="68"/>
      <c r="I181" s="68"/>
      <c r="J181" s="111"/>
    </row>
    <row r="182" spans="1:10" s="69" customFormat="1" ht="19.5" customHeight="1" hidden="1" outlineLevel="1">
      <c r="A182" s="587"/>
      <c r="B182" s="74" t="s">
        <v>182</v>
      </c>
      <c r="C182" s="75"/>
      <c r="D182" s="67"/>
      <c r="E182" s="68"/>
      <c r="F182" s="68"/>
      <c r="G182" s="67"/>
      <c r="H182" s="68"/>
      <c r="I182" s="68"/>
      <c r="J182" s="111"/>
    </row>
    <row r="183" spans="1:10" s="69" customFormat="1" ht="26.25" customHeight="1" hidden="1" outlineLevel="1">
      <c r="A183" s="587"/>
      <c r="B183" s="74" t="s">
        <v>261</v>
      </c>
      <c r="C183" s="75"/>
      <c r="D183" s="67"/>
      <c r="E183" s="68"/>
      <c r="F183" s="68"/>
      <c r="G183" s="67"/>
      <c r="H183" s="68"/>
      <c r="I183" s="68"/>
      <c r="J183" s="111"/>
    </row>
    <row r="184" spans="1:10" s="69" customFormat="1" ht="19.5" customHeight="1" hidden="1" outlineLevel="1">
      <c r="A184" s="587"/>
      <c r="B184" s="74" t="s">
        <v>183</v>
      </c>
      <c r="C184" s="75"/>
      <c r="D184" s="67"/>
      <c r="E184" s="68"/>
      <c r="F184" s="68"/>
      <c r="G184" s="67"/>
      <c r="H184" s="68"/>
      <c r="I184" s="68"/>
      <c r="J184" s="111"/>
    </row>
    <row r="185" spans="1:10" s="69" customFormat="1" ht="19.5" customHeight="1" hidden="1" outlineLevel="1">
      <c r="A185" s="587"/>
      <c r="B185" s="74" t="s">
        <v>184</v>
      </c>
      <c r="C185" s="75"/>
      <c r="D185" s="67"/>
      <c r="E185" s="68"/>
      <c r="F185" s="68"/>
      <c r="G185" s="67"/>
      <c r="H185" s="68"/>
      <c r="I185" s="68"/>
      <c r="J185" s="111"/>
    </row>
    <row r="186" spans="1:10" s="69" customFormat="1" ht="27.75" customHeight="1" hidden="1" outlineLevel="1">
      <c r="A186" s="107">
        <v>6</v>
      </c>
      <c r="B186" s="66" t="s">
        <v>262</v>
      </c>
      <c r="C186" s="75"/>
      <c r="D186" s="70" t="s">
        <v>57</v>
      </c>
      <c r="E186" s="70" t="s">
        <v>57</v>
      </c>
      <c r="F186" s="52"/>
      <c r="G186" s="70" t="s">
        <v>57</v>
      </c>
      <c r="H186" s="70" t="s">
        <v>57</v>
      </c>
      <c r="I186" s="68"/>
      <c r="J186" s="111"/>
    </row>
    <row r="187" spans="1:10" s="69" customFormat="1" ht="38.25" hidden="1" outlineLevel="1">
      <c r="A187" s="107">
        <v>7</v>
      </c>
      <c r="B187" s="66" t="s">
        <v>263</v>
      </c>
      <c r="C187" s="75"/>
      <c r="D187" s="301"/>
      <c r="E187" s="68"/>
      <c r="F187" s="68"/>
      <c r="G187" s="67"/>
      <c r="H187" s="68"/>
      <c r="I187" s="68"/>
      <c r="J187" s="111"/>
    </row>
    <row r="188" spans="1:10" s="47" customFormat="1" ht="14.25" hidden="1" outlineLevel="1">
      <c r="A188" s="108" t="s">
        <v>383</v>
      </c>
      <c r="B188" s="50" t="s">
        <v>303</v>
      </c>
      <c r="C188" s="76"/>
      <c r="D188" s="77"/>
      <c r="E188" s="50"/>
      <c r="F188" s="50"/>
      <c r="G188" s="78"/>
      <c r="H188" s="78"/>
      <c r="I188" s="78"/>
      <c r="J188" s="112"/>
    </row>
    <row r="189" spans="1:10" s="69" customFormat="1" ht="24.75" customHeight="1" collapsed="1">
      <c r="A189" s="588" t="s">
        <v>91</v>
      </c>
      <c r="B189" s="589"/>
      <c r="C189" s="589"/>
      <c r="D189" s="589"/>
      <c r="E189" s="589"/>
      <c r="F189" s="589"/>
      <c r="G189" s="589"/>
      <c r="H189" s="589"/>
      <c r="I189" s="589"/>
      <c r="J189" s="590"/>
    </row>
    <row r="190" spans="1:10" s="71" customFormat="1" ht="19.5" customHeight="1" hidden="1" outlineLevel="1">
      <c r="A190" s="107">
        <v>1</v>
      </c>
      <c r="B190" s="72" t="s">
        <v>144</v>
      </c>
      <c r="C190" s="56"/>
      <c r="D190" s="70" t="s">
        <v>57</v>
      </c>
      <c r="E190" s="70" t="s">
        <v>57</v>
      </c>
      <c r="F190" s="52"/>
      <c r="G190" s="70" t="s">
        <v>57</v>
      </c>
      <c r="H190" s="70" t="s">
        <v>57</v>
      </c>
      <c r="I190" s="52"/>
      <c r="J190" s="105"/>
    </row>
    <row r="191" spans="1:10" s="82" customFormat="1" ht="27" customHeight="1" hidden="1" outlineLevel="1">
      <c r="A191" s="501">
        <v>2</v>
      </c>
      <c r="B191" s="72" t="s">
        <v>92</v>
      </c>
      <c r="C191" s="52"/>
      <c r="D191" s="67"/>
      <c r="E191" s="68"/>
      <c r="F191" s="68"/>
      <c r="G191" s="79"/>
      <c r="H191" s="80"/>
      <c r="I191" s="81"/>
      <c r="J191" s="113"/>
    </row>
    <row r="192" spans="1:10" s="69" customFormat="1" ht="19.5" customHeight="1" hidden="1" outlineLevel="1">
      <c r="A192" s="501"/>
      <c r="B192" s="83" t="s">
        <v>185</v>
      </c>
      <c r="C192" s="84"/>
      <c r="D192" s="67"/>
      <c r="E192" s="68"/>
      <c r="F192" s="68"/>
      <c r="G192" s="67"/>
      <c r="H192" s="68"/>
      <c r="I192" s="68"/>
      <c r="J192" s="111"/>
    </row>
    <row r="193" spans="1:10" s="69" customFormat="1" ht="38.25" hidden="1" outlineLevel="1">
      <c r="A193" s="103">
        <v>3</v>
      </c>
      <c r="B193" s="72" t="s">
        <v>93</v>
      </c>
      <c r="C193" s="52"/>
      <c r="D193" s="67"/>
      <c r="E193" s="68"/>
      <c r="F193" s="68"/>
      <c r="G193" s="67"/>
      <c r="H193" s="68"/>
      <c r="I193" s="68"/>
      <c r="J193" s="111"/>
    </row>
    <row r="194" spans="1:10" s="69" customFormat="1" ht="30" customHeight="1" hidden="1" outlineLevel="1">
      <c r="A194" s="107">
        <v>4</v>
      </c>
      <c r="B194" s="72" t="s">
        <v>239</v>
      </c>
      <c r="C194" s="56"/>
      <c r="D194" s="67"/>
      <c r="E194" s="68"/>
      <c r="F194" s="68"/>
      <c r="G194" s="67"/>
      <c r="H194" s="68"/>
      <c r="I194" s="68"/>
      <c r="J194" s="111"/>
    </row>
    <row r="195" spans="1:10" s="69" customFormat="1" ht="38.25" hidden="1" outlineLevel="1">
      <c r="A195" s="107">
        <v>5</v>
      </c>
      <c r="B195" s="86" t="s">
        <v>42</v>
      </c>
      <c r="C195" s="85"/>
      <c r="D195" s="70" t="s">
        <v>57</v>
      </c>
      <c r="E195" s="70" t="s">
        <v>57</v>
      </c>
      <c r="F195" s="52"/>
      <c r="G195" s="70" t="s">
        <v>57</v>
      </c>
      <c r="H195" s="70" t="s">
        <v>57</v>
      </c>
      <c r="I195" s="68"/>
      <c r="J195" s="111"/>
    </row>
    <row r="196" spans="1:10" s="69" customFormat="1" ht="51" hidden="1" outlineLevel="1">
      <c r="A196" s="107">
        <v>6</v>
      </c>
      <c r="B196" s="72" t="s">
        <v>7</v>
      </c>
      <c r="C196" s="56"/>
      <c r="D196" s="67"/>
      <c r="E196" s="68"/>
      <c r="F196" s="68"/>
      <c r="G196" s="67"/>
      <c r="H196" s="68"/>
      <c r="I196" s="68"/>
      <c r="J196" s="111"/>
    </row>
    <row r="197" spans="1:10" s="69" customFormat="1" ht="25.5" hidden="1" outlineLevel="1">
      <c r="A197" s="107">
        <v>7</v>
      </c>
      <c r="B197" s="72" t="s">
        <v>8</v>
      </c>
      <c r="C197" s="56"/>
      <c r="D197" s="67"/>
      <c r="E197" s="68"/>
      <c r="F197" s="68"/>
      <c r="G197" s="67"/>
      <c r="H197" s="68"/>
      <c r="I197" s="68"/>
      <c r="J197" s="111"/>
    </row>
    <row r="198" spans="1:10" s="71" customFormat="1" ht="30" customHeight="1" hidden="1" outlineLevel="1">
      <c r="A198" s="107">
        <v>8</v>
      </c>
      <c r="B198" s="86" t="s">
        <v>164</v>
      </c>
      <c r="C198" s="56"/>
      <c r="D198" s="70" t="s">
        <v>57</v>
      </c>
      <c r="E198" s="70" t="s">
        <v>57</v>
      </c>
      <c r="F198" s="52"/>
      <c r="G198" s="70" t="s">
        <v>57</v>
      </c>
      <c r="H198" s="70" t="s">
        <v>57</v>
      </c>
      <c r="I198" s="52"/>
      <c r="J198" s="105"/>
    </row>
    <row r="199" spans="1:10" s="69" customFormat="1" ht="30" customHeight="1" hidden="1" outlineLevel="1">
      <c r="A199" s="103">
        <v>9</v>
      </c>
      <c r="B199" s="86" t="s">
        <v>161</v>
      </c>
      <c r="C199" s="52"/>
      <c r="D199" s="67"/>
      <c r="E199" s="68"/>
      <c r="F199" s="68"/>
      <c r="G199" s="67"/>
      <c r="H199" s="68"/>
      <c r="I199" s="68"/>
      <c r="J199" s="111"/>
    </row>
    <row r="200" spans="1:10" s="69" customFormat="1" ht="30" customHeight="1" hidden="1" outlineLevel="1">
      <c r="A200" s="587">
        <v>10</v>
      </c>
      <c r="B200" s="86" t="s">
        <v>240</v>
      </c>
      <c r="C200" s="56"/>
      <c r="D200" s="67"/>
      <c r="E200" s="68"/>
      <c r="F200" s="68"/>
      <c r="G200" s="67"/>
      <c r="H200" s="68"/>
      <c r="I200" s="68"/>
      <c r="J200" s="111"/>
    </row>
    <row r="201" spans="1:10" s="69" customFormat="1" ht="19.5" customHeight="1" hidden="1" outlineLevel="1">
      <c r="A201" s="587"/>
      <c r="B201" s="83" t="s">
        <v>186</v>
      </c>
      <c r="C201" s="87"/>
      <c r="D201" s="67"/>
      <c r="E201" s="68"/>
      <c r="F201" s="68"/>
      <c r="G201" s="67"/>
      <c r="H201" s="68"/>
      <c r="I201" s="68"/>
      <c r="J201" s="111"/>
    </row>
    <row r="202" spans="1:10" s="69" customFormat="1" ht="19.5" customHeight="1" hidden="1" outlineLevel="1">
      <c r="A202" s="587"/>
      <c r="B202" s="83" t="s">
        <v>187</v>
      </c>
      <c r="C202" s="87"/>
      <c r="D202" s="67"/>
      <c r="E202" s="68"/>
      <c r="F202" s="68"/>
      <c r="G202" s="67"/>
      <c r="H202" s="68"/>
      <c r="I202" s="68"/>
      <c r="J202" s="111"/>
    </row>
    <row r="203" spans="1:10" s="69" customFormat="1" ht="19.5" customHeight="1" hidden="1" outlineLevel="1">
      <c r="A203" s="587"/>
      <c r="B203" s="326" t="s">
        <v>188</v>
      </c>
      <c r="C203" s="88"/>
      <c r="D203" s="67"/>
      <c r="E203" s="68"/>
      <c r="F203" s="68"/>
      <c r="G203" s="67"/>
      <c r="H203" s="68"/>
      <c r="I203" s="68"/>
      <c r="J203" s="111"/>
    </row>
    <row r="204" spans="1:10" s="69" customFormat="1" ht="45" customHeight="1" hidden="1" outlineLevel="1">
      <c r="A204" s="107">
        <v>11</v>
      </c>
      <c r="B204" s="86" t="s">
        <v>162</v>
      </c>
      <c r="C204" s="89"/>
      <c r="D204" s="67"/>
      <c r="E204" s="68"/>
      <c r="F204" s="68"/>
      <c r="G204" s="67"/>
      <c r="H204" s="68"/>
      <c r="I204" s="68"/>
      <c r="J204" s="111"/>
    </row>
    <row r="205" spans="1:10" s="71" customFormat="1" ht="30" customHeight="1" hidden="1" outlineLevel="1">
      <c r="A205" s="107">
        <v>12</v>
      </c>
      <c r="B205" s="86" t="s">
        <v>153</v>
      </c>
      <c r="C205" s="89"/>
      <c r="D205" s="70" t="s">
        <v>57</v>
      </c>
      <c r="E205" s="70" t="s">
        <v>57</v>
      </c>
      <c r="F205" s="52"/>
      <c r="G205" s="70" t="s">
        <v>57</v>
      </c>
      <c r="H205" s="70" t="s">
        <v>57</v>
      </c>
      <c r="I205" s="52"/>
      <c r="J205" s="105"/>
    </row>
    <row r="206" spans="1:10" s="47" customFormat="1" ht="18.75" customHeight="1" hidden="1" outlineLevel="1">
      <c r="A206" s="104" t="s">
        <v>383</v>
      </c>
      <c r="B206" s="50" t="s">
        <v>303</v>
      </c>
      <c r="C206" s="76"/>
      <c r="D206" s="77"/>
      <c r="E206" s="50"/>
      <c r="F206" s="50"/>
      <c r="G206" s="78"/>
      <c r="H206" s="78"/>
      <c r="I206" s="78"/>
      <c r="J206" s="112"/>
    </row>
    <row r="207" spans="1:10" s="69" customFormat="1" ht="24.75" customHeight="1" collapsed="1">
      <c r="A207" s="576" t="s">
        <v>129</v>
      </c>
      <c r="B207" s="577"/>
      <c r="C207" s="577"/>
      <c r="D207" s="577"/>
      <c r="E207" s="577"/>
      <c r="F207" s="577"/>
      <c r="G207" s="577"/>
      <c r="H207" s="577"/>
      <c r="I207" s="577"/>
      <c r="J207" s="578"/>
    </row>
    <row r="208" spans="1:10" s="69" customFormat="1" ht="24.75" customHeight="1" hidden="1" outlineLevel="1">
      <c r="A208" s="107">
        <v>1</v>
      </c>
      <c r="B208" s="72" t="s">
        <v>9</v>
      </c>
      <c r="C208" s="56"/>
      <c r="D208" s="70" t="s">
        <v>57</v>
      </c>
      <c r="E208" s="70" t="s">
        <v>57</v>
      </c>
      <c r="F208" s="52"/>
      <c r="G208" s="70" t="s">
        <v>57</v>
      </c>
      <c r="H208" s="70" t="s">
        <v>57</v>
      </c>
      <c r="I208" s="52"/>
      <c r="J208" s="105"/>
    </row>
    <row r="209" spans="1:10" s="69" customFormat="1" ht="30" customHeight="1" hidden="1" outlineLevel="1">
      <c r="A209" s="114">
        <v>1</v>
      </c>
      <c r="B209" s="86" t="s">
        <v>406</v>
      </c>
      <c r="C209" s="52"/>
      <c r="D209" s="67"/>
      <c r="E209" s="68"/>
      <c r="F209" s="68"/>
      <c r="G209" s="67"/>
      <c r="H209" s="68"/>
      <c r="I209" s="68"/>
      <c r="J209" s="111"/>
    </row>
    <row r="210" spans="1:10" s="71" customFormat="1" ht="30" customHeight="1" hidden="1" outlineLevel="1">
      <c r="A210" s="107">
        <v>2</v>
      </c>
      <c r="B210" s="72" t="s">
        <v>145</v>
      </c>
      <c r="C210" s="56"/>
      <c r="D210" s="70" t="s">
        <v>57</v>
      </c>
      <c r="E210" s="70" t="s">
        <v>57</v>
      </c>
      <c r="F210" s="52"/>
      <c r="G210" s="70" t="s">
        <v>57</v>
      </c>
      <c r="H210" s="70" t="s">
        <v>57</v>
      </c>
      <c r="I210" s="52"/>
      <c r="J210" s="105"/>
    </row>
    <row r="211" spans="1:10" s="71" customFormat="1" ht="45" customHeight="1" hidden="1" outlineLevel="1">
      <c r="A211" s="103">
        <v>3</v>
      </c>
      <c r="B211" s="72" t="s">
        <v>146</v>
      </c>
      <c r="C211" s="52"/>
      <c r="D211" s="70" t="s">
        <v>57</v>
      </c>
      <c r="E211" s="70" t="s">
        <v>57</v>
      </c>
      <c r="F211" s="52"/>
      <c r="G211" s="70" t="s">
        <v>57</v>
      </c>
      <c r="H211" s="70" t="s">
        <v>57</v>
      </c>
      <c r="I211" s="52"/>
      <c r="J211" s="105"/>
    </row>
    <row r="212" spans="1:10" s="71" customFormat="1" ht="30" customHeight="1" hidden="1" outlineLevel="1">
      <c r="A212" s="103">
        <v>4</v>
      </c>
      <c r="B212" s="86" t="s">
        <v>165</v>
      </c>
      <c r="C212" s="52"/>
      <c r="D212" s="70" t="s">
        <v>57</v>
      </c>
      <c r="E212" s="70" t="s">
        <v>57</v>
      </c>
      <c r="F212" s="52"/>
      <c r="G212" s="70" t="s">
        <v>57</v>
      </c>
      <c r="H212" s="70" t="s">
        <v>57</v>
      </c>
      <c r="I212" s="52"/>
      <c r="J212" s="105"/>
    </row>
    <row r="213" spans="1:10" s="71" customFormat="1" ht="45" customHeight="1" hidden="1" outlineLevel="1">
      <c r="A213" s="103">
        <v>5</v>
      </c>
      <c r="B213" s="72" t="s">
        <v>157</v>
      </c>
      <c r="C213" s="52"/>
      <c r="D213" s="70" t="s">
        <v>57</v>
      </c>
      <c r="E213" s="70" t="s">
        <v>57</v>
      </c>
      <c r="F213" s="52"/>
      <c r="G213" s="70" t="s">
        <v>57</v>
      </c>
      <c r="H213" s="70" t="s">
        <v>57</v>
      </c>
      <c r="I213" s="52"/>
      <c r="J213" s="105"/>
    </row>
    <row r="214" spans="1:10" s="71" customFormat="1" ht="45" customHeight="1" hidden="1" outlineLevel="1">
      <c r="A214" s="103">
        <v>6</v>
      </c>
      <c r="B214" s="72" t="s">
        <v>158</v>
      </c>
      <c r="C214" s="52"/>
      <c r="D214" s="70" t="s">
        <v>57</v>
      </c>
      <c r="E214" s="70" t="s">
        <v>57</v>
      </c>
      <c r="F214" s="52"/>
      <c r="G214" s="70" t="s">
        <v>57</v>
      </c>
      <c r="H214" s="70" t="s">
        <v>57</v>
      </c>
      <c r="I214" s="52"/>
      <c r="J214" s="105"/>
    </row>
    <row r="215" spans="1:10" s="69" customFormat="1" ht="45" customHeight="1" hidden="1" outlineLevel="1">
      <c r="A215" s="114">
        <v>7</v>
      </c>
      <c r="B215" s="86" t="s">
        <v>190</v>
      </c>
      <c r="C215" s="52"/>
      <c r="D215" s="67"/>
      <c r="E215" s="68"/>
      <c r="F215" s="68"/>
      <c r="G215" s="67"/>
      <c r="H215" s="68"/>
      <c r="I215" s="68"/>
      <c r="J215" s="111"/>
    </row>
    <row r="216" spans="1:10" s="71" customFormat="1" ht="24.75" customHeight="1" hidden="1" outlineLevel="1">
      <c r="A216" s="107">
        <v>8</v>
      </c>
      <c r="B216" s="72" t="s">
        <v>342</v>
      </c>
      <c r="C216" s="56"/>
      <c r="D216" s="70" t="s">
        <v>57</v>
      </c>
      <c r="E216" s="70" t="s">
        <v>57</v>
      </c>
      <c r="F216" s="52"/>
      <c r="G216" s="70" t="s">
        <v>57</v>
      </c>
      <c r="H216" s="70" t="s">
        <v>57</v>
      </c>
      <c r="I216" s="52"/>
      <c r="J216" s="105"/>
    </row>
    <row r="217" spans="1:10" s="71" customFormat="1" ht="27.75" customHeight="1" hidden="1" outlineLevel="1">
      <c r="A217" s="581">
        <v>9</v>
      </c>
      <c r="B217" s="72" t="s">
        <v>343</v>
      </c>
      <c r="C217" s="56"/>
      <c r="D217" s="70" t="s">
        <v>57</v>
      </c>
      <c r="E217" s="70" t="s">
        <v>57</v>
      </c>
      <c r="F217" s="52"/>
      <c r="G217" s="70" t="s">
        <v>57</v>
      </c>
      <c r="H217" s="70" t="s">
        <v>57</v>
      </c>
      <c r="I217" s="52"/>
      <c r="J217" s="52"/>
    </row>
    <row r="218" spans="1:10" s="71" customFormat="1" ht="24.75" customHeight="1" hidden="1" outlineLevel="1">
      <c r="A218" s="582"/>
      <c r="B218" s="72" t="s">
        <v>344</v>
      </c>
      <c r="C218" s="56"/>
      <c r="D218" s="70" t="s">
        <v>57</v>
      </c>
      <c r="E218" s="70" t="s">
        <v>57</v>
      </c>
      <c r="F218" s="52"/>
      <c r="G218" s="70" t="s">
        <v>57</v>
      </c>
      <c r="H218" s="70" t="s">
        <v>57</v>
      </c>
      <c r="I218" s="52"/>
      <c r="J218" s="52"/>
    </row>
    <row r="219" spans="1:10" s="71" customFormat="1" ht="24.75" customHeight="1" hidden="1" outlineLevel="1">
      <c r="A219" s="583"/>
      <c r="B219" s="72" t="s">
        <v>345</v>
      </c>
      <c r="C219" s="56"/>
      <c r="D219" s="70" t="s">
        <v>57</v>
      </c>
      <c r="E219" s="70" t="s">
        <v>57</v>
      </c>
      <c r="F219" s="52"/>
      <c r="G219" s="70" t="s">
        <v>57</v>
      </c>
      <c r="H219" s="70" t="s">
        <v>57</v>
      </c>
      <c r="I219" s="52"/>
      <c r="J219" s="52"/>
    </row>
    <row r="220" spans="1:10" s="71" customFormat="1" ht="17.25" customHeight="1" hidden="1" outlineLevel="1">
      <c r="A220" s="104" t="s">
        <v>383</v>
      </c>
      <c r="B220" s="50" t="s">
        <v>303</v>
      </c>
      <c r="C220" s="76"/>
      <c r="D220" s="77"/>
      <c r="E220" s="50"/>
      <c r="F220" s="50"/>
      <c r="G220" s="78"/>
      <c r="H220" s="78"/>
      <c r="I220" s="78"/>
      <c r="J220" s="112"/>
    </row>
    <row r="221" spans="1:10" s="69" customFormat="1" ht="24.75" customHeight="1" collapsed="1">
      <c r="A221" s="588" t="s">
        <v>130</v>
      </c>
      <c r="B221" s="589"/>
      <c r="C221" s="589"/>
      <c r="D221" s="589"/>
      <c r="E221" s="589"/>
      <c r="F221" s="589"/>
      <c r="G221" s="589"/>
      <c r="H221" s="589"/>
      <c r="I221" s="589"/>
      <c r="J221" s="590"/>
    </row>
    <row r="222" spans="1:10" s="71" customFormat="1" ht="25.5" hidden="1" outlineLevel="1">
      <c r="A222" s="107">
        <v>1</v>
      </c>
      <c r="B222" s="86" t="s">
        <v>385</v>
      </c>
      <c r="C222" s="56"/>
      <c r="D222" s="70" t="s">
        <v>57</v>
      </c>
      <c r="E222" s="70" t="s">
        <v>57</v>
      </c>
      <c r="F222" s="52"/>
      <c r="G222" s="70" t="s">
        <v>57</v>
      </c>
      <c r="H222" s="70" t="s">
        <v>57</v>
      </c>
      <c r="I222" s="52"/>
      <c r="J222" s="105"/>
    </row>
    <row r="223" spans="1:10" s="69" customFormat="1" ht="30" customHeight="1" hidden="1" outlineLevel="1">
      <c r="A223" s="114">
        <v>2</v>
      </c>
      <c r="B223" s="86" t="s">
        <v>50</v>
      </c>
      <c r="C223" s="52"/>
      <c r="D223" s="67"/>
      <c r="E223" s="68"/>
      <c r="F223" s="68"/>
      <c r="G223" s="67"/>
      <c r="H223" s="68"/>
      <c r="I223" s="68"/>
      <c r="J223" s="111"/>
    </row>
    <row r="224" spans="1:10" s="92" customFormat="1" ht="24.75" customHeight="1" hidden="1" outlineLevel="1">
      <c r="A224" s="115">
        <v>3</v>
      </c>
      <c r="B224" s="86" t="s">
        <v>43</v>
      </c>
      <c r="C224" s="87"/>
      <c r="D224" s="90"/>
      <c r="E224" s="91"/>
      <c r="F224" s="91"/>
      <c r="G224" s="90"/>
      <c r="H224" s="91"/>
      <c r="I224" s="91"/>
      <c r="J224" s="116"/>
    </row>
    <row r="225" spans="1:10" s="71" customFormat="1" ht="28.5" customHeight="1" hidden="1" outlineLevel="1">
      <c r="A225" s="587">
        <v>4</v>
      </c>
      <c r="B225" s="86" t="s">
        <v>191</v>
      </c>
      <c r="C225" s="56"/>
      <c r="D225" s="70" t="s">
        <v>57</v>
      </c>
      <c r="E225" s="70" t="s">
        <v>57</v>
      </c>
      <c r="F225" s="52"/>
      <c r="G225" s="70" t="s">
        <v>57</v>
      </c>
      <c r="H225" s="70" t="s">
        <v>57</v>
      </c>
      <c r="I225" s="52"/>
      <c r="J225" s="105"/>
    </row>
    <row r="226" spans="1:10" s="71" customFormat="1" ht="24.75" customHeight="1" hidden="1" outlineLevel="1">
      <c r="A226" s="501"/>
      <c r="B226" s="93" t="s">
        <v>192</v>
      </c>
      <c r="C226" s="94"/>
      <c r="D226" s="70" t="s">
        <v>57</v>
      </c>
      <c r="E226" s="70" t="s">
        <v>57</v>
      </c>
      <c r="F226" s="52"/>
      <c r="G226" s="70" t="s">
        <v>57</v>
      </c>
      <c r="H226" s="70" t="s">
        <v>57</v>
      </c>
      <c r="I226" s="52"/>
      <c r="J226" s="105"/>
    </row>
    <row r="227" spans="1:10" s="71" customFormat="1" ht="24.75" customHeight="1" hidden="1" outlineLevel="1">
      <c r="A227" s="501"/>
      <c r="B227" s="93" t="s">
        <v>193</v>
      </c>
      <c r="C227" s="94"/>
      <c r="D227" s="70" t="s">
        <v>57</v>
      </c>
      <c r="E227" s="70" t="s">
        <v>57</v>
      </c>
      <c r="F227" s="52"/>
      <c r="G227" s="70" t="s">
        <v>57</v>
      </c>
      <c r="H227" s="70" t="s">
        <v>57</v>
      </c>
      <c r="I227" s="52"/>
      <c r="J227" s="105"/>
    </row>
    <row r="228" spans="1:10" s="71" customFormat="1" ht="30" customHeight="1" hidden="1" outlineLevel="1">
      <c r="A228" s="103">
        <v>5</v>
      </c>
      <c r="B228" s="72" t="s">
        <v>159</v>
      </c>
      <c r="C228" s="52"/>
      <c r="D228" s="70" t="s">
        <v>57</v>
      </c>
      <c r="E228" s="70" t="s">
        <v>57</v>
      </c>
      <c r="F228" s="52"/>
      <c r="G228" s="70" t="s">
        <v>57</v>
      </c>
      <c r="H228" s="70" t="s">
        <v>57</v>
      </c>
      <c r="I228" s="52"/>
      <c r="J228" s="105"/>
    </row>
    <row r="229" spans="1:10" s="69" customFormat="1" ht="30" customHeight="1" hidden="1" outlineLevel="1">
      <c r="A229" s="114">
        <v>6</v>
      </c>
      <c r="B229" s="72" t="s">
        <v>131</v>
      </c>
      <c r="C229" s="52"/>
      <c r="D229" s="67"/>
      <c r="E229" s="68"/>
      <c r="F229" s="68"/>
      <c r="G229" s="67"/>
      <c r="H229" s="68"/>
      <c r="I229" s="68"/>
      <c r="J229" s="111"/>
    </row>
    <row r="230" spans="1:10" s="69" customFormat="1" ht="38.25" hidden="1" outlineLevel="1">
      <c r="A230" s="117">
        <v>7</v>
      </c>
      <c r="B230" s="72" t="s">
        <v>132</v>
      </c>
      <c r="C230" s="56"/>
      <c r="D230" s="67"/>
      <c r="E230" s="68"/>
      <c r="F230" s="68"/>
      <c r="G230" s="67"/>
      <c r="H230" s="68"/>
      <c r="I230" s="68"/>
      <c r="J230" s="111"/>
    </row>
    <row r="231" spans="1:10" s="69" customFormat="1" ht="45" customHeight="1" hidden="1" outlineLevel="1">
      <c r="A231" s="117">
        <v>8</v>
      </c>
      <c r="B231" s="86" t="s">
        <v>163</v>
      </c>
      <c r="C231" s="56"/>
      <c r="D231" s="67"/>
      <c r="E231" s="68"/>
      <c r="F231" s="68"/>
      <c r="G231" s="67"/>
      <c r="H231" s="68"/>
      <c r="I231" s="68"/>
      <c r="J231" s="111"/>
    </row>
    <row r="232" spans="1:10" s="47" customFormat="1" ht="14.25" hidden="1" outlineLevel="1">
      <c r="A232" s="108" t="s">
        <v>383</v>
      </c>
      <c r="B232" s="50" t="s">
        <v>303</v>
      </c>
      <c r="C232" s="76"/>
      <c r="D232" s="77"/>
      <c r="E232" s="50"/>
      <c r="F232" s="50"/>
      <c r="G232" s="78"/>
      <c r="H232" s="78"/>
      <c r="I232" s="78"/>
      <c r="J232" s="112"/>
    </row>
    <row r="233" spans="1:10" s="69" customFormat="1" ht="24.75" customHeight="1" collapsed="1">
      <c r="A233" s="588" t="s">
        <v>456</v>
      </c>
      <c r="B233" s="589"/>
      <c r="C233" s="589"/>
      <c r="D233" s="589"/>
      <c r="E233" s="589"/>
      <c r="F233" s="589"/>
      <c r="G233" s="589"/>
      <c r="H233" s="589"/>
      <c r="I233" s="589"/>
      <c r="J233" s="590"/>
    </row>
    <row r="234" spans="1:10" s="304" customFormat="1" ht="38.25" hidden="1" outlineLevel="1">
      <c r="A234" s="449">
        <v>1</v>
      </c>
      <c r="B234" s="327" t="s">
        <v>484</v>
      </c>
      <c r="C234" s="299"/>
      <c r="D234" s="67"/>
      <c r="E234" s="300"/>
      <c r="F234" s="300"/>
      <c r="G234" s="67"/>
      <c r="H234" s="300"/>
      <c r="I234" s="300"/>
      <c r="J234" s="300"/>
    </row>
    <row r="235" spans="1:10" s="304" customFormat="1" ht="12.75" hidden="1" outlineLevel="1">
      <c r="A235" s="450"/>
      <c r="B235" s="328" t="s">
        <v>464</v>
      </c>
      <c r="C235" s="299"/>
      <c r="D235" s="67"/>
      <c r="E235" s="300"/>
      <c r="F235" s="300"/>
      <c r="G235" s="67"/>
      <c r="H235" s="300"/>
      <c r="I235" s="300"/>
      <c r="J235" s="300"/>
    </row>
    <row r="236" spans="1:10" s="304" customFormat="1" ht="12.75" hidden="1" outlineLevel="1">
      <c r="A236" s="451"/>
      <c r="B236" s="328" t="s">
        <v>465</v>
      </c>
      <c r="C236" s="299"/>
      <c r="D236" s="67"/>
      <c r="E236" s="300"/>
      <c r="F236" s="300"/>
      <c r="G236" s="67"/>
      <c r="H236" s="300"/>
      <c r="I236" s="300"/>
      <c r="J236" s="300"/>
    </row>
    <row r="237" spans="1:10" s="304" customFormat="1" ht="25.5" hidden="1" outlineLevel="1">
      <c r="A237" s="303">
        <v>2</v>
      </c>
      <c r="B237" s="329" t="s">
        <v>460</v>
      </c>
      <c r="C237" s="299"/>
      <c r="D237" s="70" t="s">
        <v>57</v>
      </c>
      <c r="E237" s="70" t="s">
        <v>57</v>
      </c>
      <c r="F237" s="300"/>
      <c r="G237" s="70" t="s">
        <v>57</v>
      </c>
      <c r="H237" s="70" t="s">
        <v>57</v>
      </c>
      <c r="I237" s="300"/>
      <c r="J237" s="300"/>
    </row>
    <row r="238" spans="1:10" s="304" customFormat="1" ht="25.5" hidden="1" outlineLevel="1">
      <c r="A238" s="449">
        <v>3</v>
      </c>
      <c r="B238" s="330" t="s">
        <v>485</v>
      </c>
      <c r="C238" s="299"/>
      <c r="D238" s="67"/>
      <c r="E238" s="300"/>
      <c r="F238" s="300"/>
      <c r="G238" s="67"/>
      <c r="H238" s="300"/>
      <c r="I238" s="300"/>
      <c r="J238" s="300"/>
    </row>
    <row r="239" spans="1:10" s="304" customFormat="1" ht="12.75" hidden="1" outlineLevel="1">
      <c r="A239" s="450"/>
      <c r="B239" s="331" t="s">
        <v>466</v>
      </c>
      <c r="C239" s="299"/>
      <c r="D239" s="67"/>
      <c r="E239" s="300"/>
      <c r="F239" s="300"/>
      <c r="G239" s="67"/>
      <c r="H239" s="300"/>
      <c r="I239" s="300"/>
      <c r="J239" s="300"/>
    </row>
    <row r="240" spans="1:10" s="304" customFormat="1" ht="25.5" hidden="1" outlineLevel="1">
      <c r="A240" s="451"/>
      <c r="B240" s="331" t="s">
        <v>467</v>
      </c>
      <c r="C240" s="299"/>
      <c r="D240" s="67"/>
      <c r="E240" s="300"/>
      <c r="F240" s="300"/>
      <c r="G240" s="67"/>
      <c r="H240" s="300"/>
      <c r="I240" s="300"/>
      <c r="J240" s="300"/>
    </row>
    <row r="241" spans="1:10" s="304" customFormat="1" ht="38.25" hidden="1" outlineLevel="1">
      <c r="A241" s="449">
        <v>4</v>
      </c>
      <c r="B241" s="332" t="s">
        <v>478</v>
      </c>
      <c r="C241" s="446"/>
      <c r="D241" s="447"/>
      <c r="E241" s="447"/>
      <c r="F241" s="447"/>
      <c r="G241" s="447"/>
      <c r="H241" s="447"/>
      <c r="I241" s="447"/>
      <c r="J241" s="448"/>
    </row>
    <row r="242" spans="1:10" s="304" customFormat="1" ht="12.75" hidden="1" outlineLevel="1">
      <c r="A242" s="450"/>
      <c r="B242" s="332" t="s">
        <v>469</v>
      </c>
      <c r="C242" s="299"/>
      <c r="D242" s="70" t="s">
        <v>57</v>
      </c>
      <c r="E242" s="70" t="s">
        <v>57</v>
      </c>
      <c r="F242" s="300"/>
      <c r="G242" s="70" t="s">
        <v>57</v>
      </c>
      <c r="H242" s="70" t="s">
        <v>57</v>
      </c>
      <c r="I242" s="300"/>
      <c r="J242" s="300"/>
    </row>
    <row r="243" spans="1:10" s="304" customFormat="1" ht="12.75" hidden="1" outlineLevel="1">
      <c r="A243" s="450"/>
      <c r="B243" s="332" t="s">
        <v>470</v>
      </c>
      <c r="C243" s="299"/>
      <c r="D243" s="70" t="s">
        <v>57</v>
      </c>
      <c r="E243" s="70" t="s">
        <v>57</v>
      </c>
      <c r="F243" s="300"/>
      <c r="G243" s="70" t="s">
        <v>57</v>
      </c>
      <c r="H243" s="70" t="s">
        <v>57</v>
      </c>
      <c r="I243" s="300"/>
      <c r="J243" s="300"/>
    </row>
    <row r="244" spans="1:10" s="304" customFormat="1" ht="12.75" hidden="1" outlineLevel="1">
      <c r="A244" s="450"/>
      <c r="B244" s="332" t="s">
        <v>471</v>
      </c>
      <c r="C244" s="299"/>
      <c r="D244" s="70" t="s">
        <v>57</v>
      </c>
      <c r="E244" s="70" t="s">
        <v>57</v>
      </c>
      <c r="F244" s="300"/>
      <c r="G244" s="70" t="s">
        <v>57</v>
      </c>
      <c r="H244" s="70" t="s">
        <v>57</v>
      </c>
      <c r="I244" s="300"/>
      <c r="J244" s="300"/>
    </row>
    <row r="245" spans="1:10" s="304" customFormat="1" ht="12.75" hidden="1" outlineLevel="1">
      <c r="A245" s="451"/>
      <c r="B245" s="332" t="s">
        <v>468</v>
      </c>
      <c r="C245" s="299"/>
      <c r="D245" s="70" t="s">
        <v>57</v>
      </c>
      <c r="E245" s="70" t="s">
        <v>57</v>
      </c>
      <c r="F245" s="300"/>
      <c r="G245" s="70" t="s">
        <v>57</v>
      </c>
      <c r="H245" s="70" t="s">
        <v>57</v>
      </c>
      <c r="I245" s="300"/>
      <c r="J245" s="300"/>
    </row>
    <row r="246" spans="1:10" s="304" customFormat="1" ht="25.5" hidden="1" outlineLevel="1">
      <c r="A246" s="449">
        <v>5</v>
      </c>
      <c r="B246" s="332" t="s">
        <v>459</v>
      </c>
      <c r="C246" s="299"/>
      <c r="D246" s="70" t="s">
        <v>57</v>
      </c>
      <c r="E246" s="70" t="s">
        <v>57</v>
      </c>
      <c r="F246" s="300"/>
      <c r="G246" s="70" t="s">
        <v>57</v>
      </c>
      <c r="H246" s="70" t="s">
        <v>57</v>
      </c>
      <c r="I246" s="300"/>
      <c r="J246" s="300"/>
    </row>
    <row r="247" spans="1:10" s="304" customFormat="1" ht="12.75" hidden="1" outlineLevel="1">
      <c r="A247" s="450"/>
      <c r="B247" s="329" t="s">
        <v>472</v>
      </c>
      <c r="C247" s="299"/>
      <c r="D247" s="70" t="s">
        <v>57</v>
      </c>
      <c r="E247" s="70" t="s">
        <v>57</v>
      </c>
      <c r="F247" s="300"/>
      <c r="G247" s="70" t="s">
        <v>57</v>
      </c>
      <c r="H247" s="70" t="s">
        <v>57</v>
      </c>
      <c r="I247" s="300"/>
      <c r="J247" s="300"/>
    </row>
    <row r="248" spans="1:10" s="304" customFormat="1" ht="12.75" hidden="1" outlineLevel="1">
      <c r="A248" s="450"/>
      <c r="B248" s="333" t="s">
        <v>473</v>
      </c>
      <c r="C248" s="299"/>
      <c r="D248" s="70" t="s">
        <v>57</v>
      </c>
      <c r="E248" s="70" t="s">
        <v>57</v>
      </c>
      <c r="F248" s="300"/>
      <c r="G248" s="70" t="s">
        <v>57</v>
      </c>
      <c r="H248" s="70" t="s">
        <v>57</v>
      </c>
      <c r="I248" s="300"/>
      <c r="J248" s="300"/>
    </row>
    <row r="249" spans="1:10" s="304" customFormat="1" ht="12.75" hidden="1" outlineLevel="1">
      <c r="A249" s="450"/>
      <c r="B249" s="333" t="s">
        <v>474</v>
      </c>
      <c r="C249" s="299"/>
      <c r="D249" s="70" t="s">
        <v>57</v>
      </c>
      <c r="E249" s="70" t="s">
        <v>57</v>
      </c>
      <c r="F249" s="300"/>
      <c r="G249" s="70" t="s">
        <v>57</v>
      </c>
      <c r="H249" s="70" t="s">
        <v>57</v>
      </c>
      <c r="I249" s="300"/>
      <c r="J249" s="300"/>
    </row>
    <row r="250" spans="1:10" s="304" customFormat="1" ht="12.75" hidden="1" outlineLevel="1">
      <c r="A250" s="450"/>
      <c r="B250" s="329" t="s">
        <v>475</v>
      </c>
      <c r="C250" s="299"/>
      <c r="D250" s="70" t="s">
        <v>57</v>
      </c>
      <c r="E250" s="70" t="s">
        <v>57</v>
      </c>
      <c r="F250" s="300"/>
      <c r="G250" s="70" t="s">
        <v>57</v>
      </c>
      <c r="H250" s="70" t="s">
        <v>57</v>
      </c>
      <c r="I250" s="300"/>
      <c r="J250" s="300"/>
    </row>
    <row r="251" spans="1:10" s="304" customFormat="1" ht="12.75" hidden="1" outlineLevel="1">
      <c r="A251" s="450"/>
      <c r="B251" s="329" t="s">
        <v>476</v>
      </c>
      <c r="C251" s="299"/>
      <c r="D251" s="70" t="s">
        <v>57</v>
      </c>
      <c r="E251" s="70" t="s">
        <v>57</v>
      </c>
      <c r="F251" s="300"/>
      <c r="G251" s="70" t="s">
        <v>57</v>
      </c>
      <c r="H251" s="70" t="s">
        <v>57</v>
      </c>
      <c r="I251" s="300"/>
      <c r="J251" s="300"/>
    </row>
    <row r="252" spans="1:10" s="304" customFormat="1" ht="12.75" hidden="1" outlineLevel="1">
      <c r="A252" s="451"/>
      <c r="B252" s="329" t="s">
        <v>477</v>
      </c>
      <c r="C252" s="299"/>
      <c r="D252" s="70" t="s">
        <v>57</v>
      </c>
      <c r="E252" s="70" t="s">
        <v>57</v>
      </c>
      <c r="F252" s="300"/>
      <c r="G252" s="70" t="s">
        <v>57</v>
      </c>
      <c r="H252" s="70" t="s">
        <v>57</v>
      </c>
      <c r="I252" s="300"/>
      <c r="J252" s="300"/>
    </row>
    <row r="253" spans="1:10" s="304" customFormat="1" ht="25.5" hidden="1" outlineLevel="1">
      <c r="A253" s="303">
        <v>6</v>
      </c>
      <c r="B253" s="332" t="s">
        <v>461</v>
      </c>
      <c r="C253" s="299"/>
      <c r="D253" s="70" t="s">
        <v>57</v>
      </c>
      <c r="E253" s="70" t="s">
        <v>57</v>
      </c>
      <c r="F253" s="300"/>
      <c r="G253" s="70" t="s">
        <v>57</v>
      </c>
      <c r="H253" s="70" t="s">
        <v>57</v>
      </c>
      <c r="I253" s="300"/>
      <c r="J253" s="300"/>
    </row>
    <row r="254" spans="1:10" s="304" customFormat="1" ht="38.25" hidden="1" outlineLevel="1">
      <c r="A254" s="303">
        <v>7</v>
      </c>
      <c r="B254" s="334" t="s">
        <v>462</v>
      </c>
      <c r="C254" s="299"/>
      <c r="D254" s="67"/>
      <c r="E254" s="300"/>
      <c r="F254" s="300"/>
      <c r="G254" s="67"/>
      <c r="H254" s="300"/>
      <c r="I254" s="300"/>
      <c r="J254" s="300"/>
    </row>
    <row r="255" spans="1:10" s="304" customFormat="1" ht="25.5" hidden="1" outlineLevel="1">
      <c r="A255" s="449">
        <v>8</v>
      </c>
      <c r="B255" s="335" t="s">
        <v>479</v>
      </c>
      <c r="C255" s="299"/>
      <c r="D255" s="67"/>
      <c r="E255" s="300"/>
      <c r="F255" s="300"/>
      <c r="G255" s="67"/>
      <c r="H255" s="300"/>
      <c r="I255" s="300"/>
      <c r="J255" s="300"/>
    </row>
    <row r="256" spans="1:10" s="304" customFormat="1" ht="12.75" hidden="1" outlineLevel="1">
      <c r="A256" s="450"/>
      <c r="B256" s="336" t="s">
        <v>480</v>
      </c>
      <c r="C256" s="299"/>
      <c r="D256" s="67"/>
      <c r="E256" s="300"/>
      <c r="F256" s="300"/>
      <c r="G256" s="67"/>
      <c r="H256" s="300"/>
      <c r="I256" s="300"/>
      <c r="J256" s="300"/>
    </row>
    <row r="257" spans="1:10" s="304" customFormat="1" ht="12.75" hidden="1" outlineLevel="1">
      <c r="A257" s="451"/>
      <c r="B257" s="336" t="s">
        <v>481</v>
      </c>
      <c r="C257" s="299"/>
      <c r="D257" s="67"/>
      <c r="E257" s="300"/>
      <c r="F257" s="300"/>
      <c r="G257" s="67"/>
      <c r="H257" s="300"/>
      <c r="I257" s="300"/>
      <c r="J257" s="300"/>
    </row>
    <row r="258" spans="1:10" s="304" customFormat="1" ht="25.5" hidden="1" outlineLevel="1">
      <c r="A258" s="303">
        <v>9</v>
      </c>
      <c r="B258" s="334" t="s">
        <v>482</v>
      </c>
      <c r="C258" s="299"/>
      <c r="D258" s="70" t="s">
        <v>57</v>
      </c>
      <c r="E258" s="70" t="s">
        <v>57</v>
      </c>
      <c r="F258" s="300"/>
      <c r="G258" s="70" t="s">
        <v>57</v>
      </c>
      <c r="H258" s="70" t="s">
        <v>57</v>
      </c>
      <c r="I258" s="300"/>
      <c r="J258" s="300"/>
    </row>
    <row r="259" spans="1:10" s="304" customFormat="1" ht="25.5" hidden="1" outlineLevel="1">
      <c r="A259" s="303">
        <v>10</v>
      </c>
      <c r="B259" s="334" t="s">
        <v>483</v>
      </c>
      <c r="C259" s="299"/>
      <c r="D259" s="70" t="s">
        <v>57</v>
      </c>
      <c r="E259" s="70" t="s">
        <v>57</v>
      </c>
      <c r="F259" s="300"/>
      <c r="G259" s="70" t="s">
        <v>57</v>
      </c>
      <c r="H259" s="70" t="s">
        <v>57</v>
      </c>
      <c r="I259" s="300"/>
      <c r="J259" s="300"/>
    </row>
    <row r="260" spans="1:10" s="304" customFormat="1" ht="25.5" hidden="1" outlineLevel="1">
      <c r="A260" s="303">
        <v>11</v>
      </c>
      <c r="B260" s="334" t="s">
        <v>463</v>
      </c>
      <c r="C260" s="299"/>
      <c r="D260" s="70" t="s">
        <v>57</v>
      </c>
      <c r="E260" s="70" t="s">
        <v>57</v>
      </c>
      <c r="F260" s="300"/>
      <c r="G260" s="70" t="s">
        <v>57</v>
      </c>
      <c r="H260" s="70" t="s">
        <v>57</v>
      </c>
      <c r="I260" s="300"/>
      <c r="J260" s="300"/>
    </row>
    <row r="261" spans="1:10" s="47" customFormat="1" ht="14.25" hidden="1" outlineLevel="1">
      <c r="A261" s="108" t="s">
        <v>383</v>
      </c>
      <c r="B261" s="50" t="s">
        <v>303</v>
      </c>
      <c r="C261" s="76"/>
      <c r="D261" s="77"/>
      <c r="E261" s="50"/>
      <c r="F261" s="50"/>
      <c r="G261" s="78"/>
      <c r="H261" s="78"/>
      <c r="I261" s="78"/>
      <c r="J261" s="112"/>
    </row>
    <row r="262" spans="1:10" s="69" customFormat="1" ht="24.75" customHeight="1" collapsed="1">
      <c r="A262" s="576" t="s">
        <v>133</v>
      </c>
      <c r="B262" s="577"/>
      <c r="C262" s="577"/>
      <c r="D262" s="577"/>
      <c r="E262" s="577"/>
      <c r="F262" s="577"/>
      <c r="G262" s="577"/>
      <c r="H262" s="577"/>
      <c r="I262" s="577"/>
      <c r="J262" s="578"/>
    </row>
    <row r="263" spans="1:10" s="69" customFormat="1" ht="25.5" outlineLevel="1">
      <c r="A263" s="580">
        <v>1</v>
      </c>
      <c r="B263" s="86" t="s">
        <v>384</v>
      </c>
      <c r="C263" s="376">
        <v>63947</v>
      </c>
      <c r="D263" s="390">
        <v>3089</v>
      </c>
      <c r="E263" s="390">
        <v>1705</v>
      </c>
      <c r="F263" s="377">
        <f>D263+E263</f>
        <v>4794</v>
      </c>
      <c r="G263" s="390">
        <v>31980</v>
      </c>
      <c r="H263" s="390">
        <v>21071</v>
      </c>
      <c r="I263" s="377">
        <f>G263+H263</f>
        <v>53051</v>
      </c>
      <c r="J263" s="380">
        <f>I263/C263</f>
        <v>0.8296088948660609</v>
      </c>
    </row>
    <row r="264" spans="1:10" s="69" customFormat="1" ht="19.5" customHeight="1" outlineLevel="1">
      <c r="A264" s="580"/>
      <c r="B264" s="83" t="s">
        <v>194</v>
      </c>
      <c r="C264" s="379">
        <v>20444</v>
      </c>
      <c r="D264" s="390">
        <v>1263</v>
      </c>
      <c r="E264" s="390">
        <v>855</v>
      </c>
      <c r="F264" s="377">
        <f aca="true" t="shared" si="0" ref="F264:F297">D264+E264</f>
        <v>2118</v>
      </c>
      <c r="G264" s="390">
        <v>14303</v>
      </c>
      <c r="H264" s="390">
        <v>9940</v>
      </c>
      <c r="I264" s="377">
        <f aca="true" t="shared" si="1" ref="I264:I297">G264+H264</f>
        <v>24243</v>
      </c>
      <c r="J264" s="380">
        <f aca="true" t="shared" si="2" ref="J264:J273">I264/C264</f>
        <v>1.185824691841127</v>
      </c>
    </row>
    <row r="265" spans="1:10" s="69" customFormat="1" ht="19.5" customHeight="1" outlineLevel="1">
      <c r="A265" s="580"/>
      <c r="B265" s="83" t="s">
        <v>195</v>
      </c>
      <c r="C265" s="379">
        <v>7583</v>
      </c>
      <c r="D265" s="390">
        <v>770</v>
      </c>
      <c r="E265" s="390">
        <v>494</v>
      </c>
      <c r="F265" s="377">
        <f t="shared" si="0"/>
        <v>1264</v>
      </c>
      <c r="G265" s="390">
        <v>8522</v>
      </c>
      <c r="H265" s="390">
        <v>5670</v>
      </c>
      <c r="I265" s="377">
        <f t="shared" si="1"/>
        <v>14192</v>
      </c>
      <c r="J265" s="380">
        <f t="shared" si="2"/>
        <v>1.8715547936173018</v>
      </c>
    </row>
    <row r="266" spans="1:10" s="69" customFormat="1" ht="25.5" outlineLevel="1">
      <c r="A266" s="580"/>
      <c r="B266" s="83" t="s">
        <v>44</v>
      </c>
      <c r="C266" s="379">
        <v>36776</v>
      </c>
      <c r="D266" s="390">
        <v>2266</v>
      </c>
      <c r="E266" s="390">
        <v>1252</v>
      </c>
      <c r="F266" s="377">
        <f t="shared" si="0"/>
        <v>3518</v>
      </c>
      <c r="G266" s="390">
        <v>23594</v>
      </c>
      <c r="H266" s="390">
        <v>15135</v>
      </c>
      <c r="I266" s="377">
        <f t="shared" si="1"/>
        <v>38729</v>
      </c>
      <c r="J266" s="380">
        <f t="shared" si="2"/>
        <v>1.0531052860561236</v>
      </c>
    </row>
    <row r="267" spans="1:10" s="69" customFormat="1" ht="19.5" customHeight="1" outlineLevel="1">
      <c r="A267" s="580"/>
      <c r="B267" s="86" t="s">
        <v>45</v>
      </c>
      <c r="C267" s="379">
        <v>3085</v>
      </c>
      <c r="D267" s="390">
        <v>157</v>
      </c>
      <c r="E267" s="390">
        <v>88</v>
      </c>
      <c r="F267" s="377">
        <f t="shared" si="0"/>
        <v>245</v>
      </c>
      <c r="G267" s="390">
        <v>1153</v>
      </c>
      <c r="H267" s="390">
        <v>757</v>
      </c>
      <c r="I267" s="377">
        <f t="shared" si="1"/>
        <v>1910</v>
      </c>
      <c r="J267" s="380">
        <f t="shared" si="2"/>
        <v>0.6191247974068071</v>
      </c>
    </row>
    <row r="268" spans="1:10" s="69" customFormat="1" ht="19.5" customHeight="1" outlineLevel="1">
      <c r="A268" s="580"/>
      <c r="B268" s="86" t="s">
        <v>46</v>
      </c>
      <c r="C268" s="379">
        <v>6896</v>
      </c>
      <c r="D268" s="390">
        <v>951</v>
      </c>
      <c r="E268" s="390">
        <v>476</v>
      </c>
      <c r="F268" s="377">
        <f t="shared" si="0"/>
        <v>1427</v>
      </c>
      <c r="G268" s="390">
        <v>10049</v>
      </c>
      <c r="H268" s="390">
        <v>5214</v>
      </c>
      <c r="I268" s="377">
        <f t="shared" si="1"/>
        <v>15263</v>
      </c>
      <c r="J268" s="380">
        <f t="shared" si="2"/>
        <v>2.2133120649651974</v>
      </c>
    </row>
    <row r="269" spans="1:10" s="69" customFormat="1" ht="19.5" customHeight="1" outlineLevel="1">
      <c r="A269" s="580"/>
      <c r="B269" s="86" t="s">
        <v>47</v>
      </c>
      <c r="C269" s="379">
        <v>16884</v>
      </c>
      <c r="D269" s="390">
        <v>1675</v>
      </c>
      <c r="E269" s="390">
        <v>924</v>
      </c>
      <c r="F269" s="377">
        <f t="shared" si="0"/>
        <v>2599</v>
      </c>
      <c r="G269" s="390">
        <v>16269</v>
      </c>
      <c r="H269" s="390">
        <v>10541</v>
      </c>
      <c r="I269" s="377">
        <f t="shared" si="1"/>
        <v>26810</v>
      </c>
      <c r="J269" s="380">
        <f t="shared" si="2"/>
        <v>1.587893864013267</v>
      </c>
    </row>
    <row r="270" spans="1:10" s="69" customFormat="1" ht="19.5" customHeight="1" outlineLevel="1">
      <c r="A270" s="580"/>
      <c r="B270" s="83" t="s">
        <v>196</v>
      </c>
      <c r="C270" s="379">
        <v>9438</v>
      </c>
      <c r="D270" s="390">
        <v>392</v>
      </c>
      <c r="E270" s="390">
        <v>182</v>
      </c>
      <c r="F270" s="377">
        <f t="shared" si="0"/>
        <v>574</v>
      </c>
      <c r="G270" s="390">
        <v>1982</v>
      </c>
      <c r="H270" s="390">
        <v>1422</v>
      </c>
      <c r="I270" s="377">
        <f t="shared" si="1"/>
        <v>3404</v>
      </c>
      <c r="J270" s="380">
        <f t="shared" si="2"/>
        <v>0.3606696333969061</v>
      </c>
    </row>
    <row r="271" spans="1:10" s="69" customFormat="1" ht="19.5" customHeight="1" outlineLevel="1">
      <c r="A271" s="580"/>
      <c r="B271" s="83" t="s">
        <v>197</v>
      </c>
      <c r="C271" s="379">
        <v>19323</v>
      </c>
      <c r="D271" s="390">
        <v>2594</v>
      </c>
      <c r="E271" s="390">
        <v>1491</v>
      </c>
      <c r="F271" s="377">
        <f t="shared" si="0"/>
        <v>4085</v>
      </c>
      <c r="G271" s="390">
        <v>11194</v>
      </c>
      <c r="H271" s="390">
        <v>7371</v>
      </c>
      <c r="I271" s="377">
        <f t="shared" si="1"/>
        <v>18565</v>
      </c>
      <c r="J271" s="380">
        <f t="shared" si="2"/>
        <v>0.9607721368317549</v>
      </c>
    </row>
    <row r="272" spans="1:10" s="69" customFormat="1" ht="45" customHeight="1" outlineLevel="1">
      <c r="A272" s="114">
        <v>2</v>
      </c>
      <c r="B272" s="72" t="s">
        <v>369</v>
      </c>
      <c r="C272" s="381">
        <v>391</v>
      </c>
      <c r="D272" s="390">
        <v>110</v>
      </c>
      <c r="E272" s="390">
        <v>22</v>
      </c>
      <c r="F272" s="377">
        <f t="shared" si="0"/>
        <v>132</v>
      </c>
      <c r="G272" s="390">
        <v>574</v>
      </c>
      <c r="H272" s="390">
        <v>119</v>
      </c>
      <c r="I272" s="377">
        <f t="shared" si="1"/>
        <v>693</v>
      </c>
      <c r="J272" s="380">
        <f t="shared" si="2"/>
        <v>1.772378516624041</v>
      </c>
    </row>
    <row r="273" spans="1:10" s="69" customFormat="1" ht="30" customHeight="1" outlineLevel="1">
      <c r="A273" s="584">
        <v>3</v>
      </c>
      <c r="B273" s="72" t="s">
        <v>154</v>
      </c>
      <c r="C273" s="376">
        <v>8533</v>
      </c>
      <c r="D273" s="390">
        <f>D274+D275</f>
        <v>256</v>
      </c>
      <c r="E273" s="390">
        <f>E274+E275</f>
        <v>172</v>
      </c>
      <c r="F273" s="377">
        <f t="shared" si="0"/>
        <v>428</v>
      </c>
      <c r="G273" s="390">
        <f>G274+G275</f>
        <v>2955</v>
      </c>
      <c r="H273" s="390">
        <f>H274+H275</f>
        <v>4772</v>
      </c>
      <c r="I273" s="377">
        <f t="shared" si="1"/>
        <v>7727</v>
      </c>
      <c r="J273" s="380">
        <f t="shared" si="2"/>
        <v>0.905543185280675</v>
      </c>
    </row>
    <row r="274" spans="1:10" s="69" customFormat="1" ht="19.5" customHeight="1" outlineLevel="1">
      <c r="A274" s="585"/>
      <c r="B274" s="95" t="s">
        <v>454</v>
      </c>
      <c r="C274" s="375" t="s">
        <v>541</v>
      </c>
      <c r="D274" s="390">
        <v>117</v>
      </c>
      <c r="E274" s="390">
        <v>131</v>
      </c>
      <c r="F274" s="377">
        <f t="shared" si="0"/>
        <v>248</v>
      </c>
      <c r="G274" s="390">
        <v>2177</v>
      </c>
      <c r="H274" s="390">
        <v>4273</v>
      </c>
      <c r="I274" s="377">
        <f t="shared" si="1"/>
        <v>6450</v>
      </c>
      <c r="J274" s="383" t="s">
        <v>542</v>
      </c>
    </row>
    <row r="275" spans="1:10" s="69" customFormat="1" ht="19.5" customHeight="1" outlineLevel="1">
      <c r="A275" s="585"/>
      <c r="B275" s="95" t="s">
        <v>455</v>
      </c>
      <c r="C275" s="375" t="s">
        <v>541</v>
      </c>
      <c r="D275" s="390">
        <v>139</v>
      </c>
      <c r="E275" s="390">
        <v>41</v>
      </c>
      <c r="F275" s="377">
        <f t="shared" si="0"/>
        <v>180</v>
      </c>
      <c r="G275" s="390">
        <v>778</v>
      </c>
      <c r="H275" s="390">
        <v>499</v>
      </c>
      <c r="I275" s="377">
        <f t="shared" si="1"/>
        <v>1277</v>
      </c>
      <c r="J275" s="383" t="s">
        <v>542</v>
      </c>
    </row>
    <row r="276" spans="1:10" s="69" customFormat="1" ht="20.25" customHeight="1" outlineLevel="1">
      <c r="A276" s="585"/>
      <c r="B276" s="72" t="s">
        <v>275</v>
      </c>
      <c r="C276" s="381">
        <v>8486</v>
      </c>
      <c r="D276" s="390">
        <f>D277+D278</f>
        <v>256</v>
      </c>
      <c r="E276" s="390">
        <f>E277+E278</f>
        <v>172</v>
      </c>
      <c r="F276" s="377">
        <f t="shared" si="0"/>
        <v>428</v>
      </c>
      <c r="G276" s="390">
        <f>G277+G278</f>
        <v>2955</v>
      </c>
      <c r="H276" s="390">
        <f>H277+H278</f>
        <v>4772</v>
      </c>
      <c r="I276" s="377">
        <f t="shared" si="1"/>
        <v>7727</v>
      </c>
      <c r="J276" s="380">
        <f>I276/C276</f>
        <v>0.9105585670516144</v>
      </c>
    </row>
    <row r="277" spans="1:10" s="69" customFormat="1" ht="19.5" customHeight="1" outlineLevel="1">
      <c r="A277" s="585"/>
      <c r="B277" s="95" t="s">
        <v>454</v>
      </c>
      <c r="C277" s="375" t="s">
        <v>541</v>
      </c>
      <c r="D277" s="390">
        <v>117</v>
      </c>
      <c r="E277" s="390">
        <v>131</v>
      </c>
      <c r="F277" s="377">
        <f t="shared" si="0"/>
        <v>248</v>
      </c>
      <c r="G277" s="390">
        <v>2177</v>
      </c>
      <c r="H277" s="390">
        <v>4273</v>
      </c>
      <c r="I277" s="377">
        <f t="shared" si="1"/>
        <v>6450</v>
      </c>
      <c r="J277" s="383" t="s">
        <v>542</v>
      </c>
    </row>
    <row r="278" spans="1:10" s="69" customFormat="1" ht="19.5" customHeight="1" outlineLevel="1">
      <c r="A278" s="585"/>
      <c r="B278" s="95" t="s">
        <v>455</v>
      </c>
      <c r="C278" s="375" t="s">
        <v>541</v>
      </c>
      <c r="D278" s="390">
        <v>139</v>
      </c>
      <c r="E278" s="390">
        <v>41</v>
      </c>
      <c r="F278" s="377">
        <f t="shared" si="0"/>
        <v>180</v>
      </c>
      <c r="G278" s="390">
        <v>778</v>
      </c>
      <c r="H278" s="390">
        <v>499</v>
      </c>
      <c r="I278" s="377">
        <f t="shared" si="1"/>
        <v>1277</v>
      </c>
      <c r="J278" s="383" t="s">
        <v>542</v>
      </c>
    </row>
    <row r="279" spans="1:10" s="69" customFormat="1" ht="19.5" customHeight="1" outlineLevel="1">
      <c r="A279" s="585"/>
      <c r="B279" s="93" t="s">
        <v>194</v>
      </c>
      <c r="C279" s="382">
        <v>2029</v>
      </c>
      <c r="D279" s="390">
        <f>D280+D281</f>
        <v>72</v>
      </c>
      <c r="E279" s="390">
        <f>E280+E281</f>
        <v>53</v>
      </c>
      <c r="F279" s="377">
        <f t="shared" si="0"/>
        <v>125</v>
      </c>
      <c r="G279" s="390">
        <f>G280+G281</f>
        <v>538</v>
      </c>
      <c r="H279" s="390">
        <f>H280+H281</f>
        <v>1046</v>
      </c>
      <c r="I279" s="377">
        <f t="shared" si="1"/>
        <v>1584</v>
      </c>
      <c r="J279" s="380">
        <f>I279/C279</f>
        <v>0.7806801379990143</v>
      </c>
    </row>
    <row r="280" spans="1:10" s="69" customFormat="1" ht="19.5" customHeight="1" outlineLevel="1">
      <c r="A280" s="585"/>
      <c r="B280" s="95" t="s">
        <v>454</v>
      </c>
      <c r="C280" s="375" t="s">
        <v>541</v>
      </c>
      <c r="D280" s="390">
        <v>35</v>
      </c>
      <c r="E280" s="390">
        <v>31</v>
      </c>
      <c r="F280" s="377">
        <f t="shared" si="0"/>
        <v>66</v>
      </c>
      <c r="G280" s="390">
        <v>398</v>
      </c>
      <c r="H280" s="390">
        <v>918</v>
      </c>
      <c r="I280" s="377">
        <f t="shared" si="1"/>
        <v>1316</v>
      </c>
      <c r="J280" s="383" t="s">
        <v>542</v>
      </c>
    </row>
    <row r="281" spans="1:10" s="69" customFormat="1" ht="19.5" customHeight="1" outlineLevel="1">
      <c r="A281" s="585"/>
      <c r="B281" s="95" t="s">
        <v>455</v>
      </c>
      <c r="C281" s="375" t="s">
        <v>541</v>
      </c>
      <c r="D281" s="390">
        <v>37</v>
      </c>
      <c r="E281" s="390">
        <v>22</v>
      </c>
      <c r="F281" s="377">
        <f t="shared" si="0"/>
        <v>59</v>
      </c>
      <c r="G281" s="390">
        <v>140</v>
      </c>
      <c r="H281" s="390">
        <v>128</v>
      </c>
      <c r="I281" s="377">
        <f t="shared" si="1"/>
        <v>268</v>
      </c>
      <c r="J281" s="383" t="s">
        <v>542</v>
      </c>
    </row>
    <row r="282" spans="1:10" s="69" customFormat="1" ht="29.25" customHeight="1" outlineLevel="1">
      <c r="A282" s="585"/>
      <c r="B282" s="93" t="s">
        <v>44</v>
      </c>
      <c r="C282" s="382">
        <v>3645</v>
      </c>
      <c r="D282" s="390">
        <f>D283+D284</f>
        <v>148</v>
      </c>
      <c r="E282" s="390">
        <f>E283+E284</f>
        <v>114</v>
      </c>
      <c r="F282" s="377">
        <f t="shared" si="0"/>
        <v>262</v>
      </c>
      <c r="G282" s="390">
        <f>G283+G284</f>
        <v>1810</v>
      </c>
      <c r="H282" s="390">
        <f>H283+H284</f>
        <v>3093</v>
      </c>
      <c r="I282" s="377">
        <f t="shared" si="1"/>
        <v>4903</v>
      </c>
      <c r="J282" s="380">
        <f>I282/C282</f>
        <v>1.345130315500686</v>
      </c>
    </row>
    <row r="283" spans="1:10" s="69" customFormat="1" ht="19.5" customHeight="1" outlineLevel="1">
      <c r="A283" s="585"/>
      <c r="B283" s="95" t="s">
        <v>454</v>
      </c>
      <c r="C283" s="375" t="s">
        <v>541</v>
      </c>
      <c r="D283" s="390">
        <v>75</v>
      </c>
      <c r="E283" s="390">
        <v>92</v>
      </c>
      <c r="F283" s="377">
        <f t="shared" si="0"/>
        <v>167</v>
      </c>
      <c r="G283" s="390">
        <v>1419</v>
      </c>
      <c r="H283" s="390">
        <v>2810</v>
      </c>
      <c r="I283" s="377">
        <f t="shared" si="1"/>
        <v>4229</v>
      </c>
      <c r="J283" s="383" t="s">
        <v>542</v>
      </c>
    </row>
    <row r="284" spans="1:10" s="69" customFormat="1" ht="19.5" customHeight="1" outlineLevel="1">
      <c r="A284" s="585"/>
      <c r="B284" s="95" t="s">
        <v>455</v>
      </c>
      <c r="C284" s="375" t="s">
        <v>541</v>
      </c>
      <c r="D284" s="390">
        <v>73</v>
      </c>
      <c r="E284" s="390">
        <v>22</v>
      </c>
      <c r="F284" s="377">
        <f t="shared" si="0"/>
        <v>95</v>
      </c>
      <c r="G284" s="390">
        <v>391</v>
      </c>
      <c r="H284" s="390">
        <v>283</v>
      </c>
      <c r="I284" s="377">
        <f t="shared" si="1"/>
        <v>674</v>
      </c>
      <c r="J284" s="383" t="s">
        <v>542</v>
      </c>
    </row>
    <row r="285" spans="1:10" s="69" customFormat="1" ht="19.5" customHeight="1" outlineLevel="1">
      <c r="A285" s="585"/>
      <c r="B285" s="72" t="s">
        <v>45</v>
      </c>
      <c r="C285" s="382">
        <v>164</v>
      </c>
      <c r="D285" s="390">
        <f>D286+D287</f>
        <v>6</v>
      </c>
      <c r="E285" s="390">
        <f>E286+E287</f>
        <v>8</v>
      </c>
      <c r="F285" s="377">
        <f t="shared" si="0"/>
        <v>14</v>
      </c>
      <c r="G285" s="390">
        <f>G286+G287</f>
        <v>57</v>
      </c>
      <c r="H285" s="390">
        <f>H286+H287</f>
        <v>67</v>
      </c>
      <c r="I285" s="377">
        <f t="shared" si="1"/>
        <v>124</v>
      </c>
      <c r="J285" s="380">
        <f>I285/C285</f>
        <v>0.7560975609756098</v>
      </c>
    </row>
    <row r="286" spans="1:10" s="69" customFormat="1" ht="19.5" customHeight="1" outlineLevel="1">
      <c r="A286" s="585"/>
      <c r="B286" s="95" t="s">
        <v>454</v>
      </c>
      <c r="C286" s="375" t="s">
        <v>541</v>
      </c>
      <c r="D286" s="390">
        <v>4</v>
      </c>
      <c r="E286" s="390">
        <v>7</v>
      </c>
      <c r="F286" s="377">
        <f t="shared" si="0"/>
        <v>11</v>
      </c>
      <c r="G286" s="390">
        <v>36</v>
      </c>
      <c r="H286" s="390">
        <v>59</v>
      </c>
      <c r="I286" s="377">
        <f t="shared" si="1"/>
        <v>95</v>
      </c>
      <c r="J286" s="383" t="s">
        <v>542</v>
      </c>
    </row>
    <row r="287" spans="1:10" s="69" customFormat="1" ht="19.5" customHeight="1" outlineLevel="1">
      <c r="A287" s="585"/>
      <c r="B287" s="95" t="s">
        <v>455</v>
      </c>
      <c r="C287" s="375" t="s">
        <v>541</v>
      </c>
      <c r="D287" s="390">
        <v>2</v>
      </c>
      <c r="E287" s="390">
        <v>1</v>
      </c>
      <c r="F287" s="377">
        <f t="shared" si="0"/>
        <v>3</v>
      </c>
      <c r="G287" s="390">
        <v>21</v>
      </c>
      <c r="H287" s="390">
        <v>8</v>
      </c>
      <c r="I287" s="377">
        <f t="shared" si="1"/>
        <v>29</v>
      </c>
      <c r="J287" s="383" t="s">
        <v>542</v>
      </c>
    </row>
    <row r="288" spans="1:10" s="69" customFormat="1" ht="19.5" customHeight="1" outlineLevel="1">
      <c r="A288" s="585"/>
      <c r="B288" s="72" t="s">
        <v>46</v>
      </c>
      <c r="C288" s="75">
        <v>682</v>
      </c>
      <c r="D288" s="390">
        <f>D289+D290</f>
        <v>38</v>
      </c>
      <c r="E288" s="390">
        <f>E289+E290</f>
        <v>53</v>
      </c>
      <c r="F288" s="377">
        <f t="shared" si="0"/>
        <v>91</v>
      </c>
      <c r="G288" s="390">
        <f>G289+G290</f>
        <v>792</v>
      </c>
      <c r="H288" s="390">
        <f>H289+H290</f>
        <v>1228</v>
      </c>
      <c r="I288" s="377">
        <f t="shared" si="1"/>
        <v>2020</v>
      </c>
      <c r="J288" s="380">
        <f>I288/C288</f>
        <v>2.961876832844575</v>
      </c>
    </row>
    <row r="289" spans="1:10" s="69" customFormat="1" ht="19.5" customHeight="1" outlineLevel="1">
      <c r="A289" s="585"/>
      <c r="B289" s="95" t="s">
        <v>454</v>
      </c>
      <c r="C289" s="375" t="s">
        <v>541</v>
      </c>
      <c r="D289" s="390">
        <v>36</v>
      </c>
      <c r="E289" s="390">
        <v>50</v>
      </c>
      <c r="F289" s="377">
        <f t="shared" si="0"/>
        <v>86</v>
      </c>
      <c r="G289" s="390">
        <v>695</v>
      </c>
      <c r="H289" s="390">
        <v>1144</v>
      </c>
      <c r="I289" s="377">
        <f t="shared" si="1"/>
        <v>1839</v>
      </c>
      <c r="J289" s="383" t="s">
        <v>542</v>
      </c>
    </row>
    <row r="290" spans="1:10" s="69" customFormat="1" ht="19.5" customHeight="1" outlineLevel="1">
      <c r="A290" s="585"/>
      <c r="B290" s="95" t="s">
        <v>455</v>
      </c>
      <c r="C290" s="375" t="s">
        <v>541</v>
      </c>
      <c r="D290" s="390">
        <v>2</v>
      </c>
      <c r="E290" s="390">
        <v>3</v>
      </c>
      <c r="F290" s="377">
        <f t="shared" si="0"/>
        <v>5</v>
      </c>
      <c r="G290" s="390">
        <v>97</v>
      </c>
      <c r="H290" s="390">
        <v>84</v>
      </c>
      <c r="I290" s="377">
        <f t="shared" si="1"/>
        <v>181</v>
      </c>
      <c r="J290" s="383" t="s">
        <v>542</v>
      </c>
    </row>
    <row r="291" spans="1:10" s="69" customFormat="1" ht="19.5" customHeight="1" outlineLevel="1">
      <c r="A291" s="585"/>
      <c r="B291" s="72" t="s">
        <v>48</v>
      </c>
      <c r="C291" s="382">
        <v>1669</v>
      </c>
      <c r="D291" s="390">
        <f>D292+D293</f>
        <v>119</v>
      </c>
      <c r="E291" s="390">
        <f>E292+E293</f>
        <v>74</v>
      </c>
      <c r="F291" s="377">
        <f t="shared" si="0"/>
        <v>193</v>
      </c>
      <c r="G291" s="390">
        <f>G292+G293</f>
        <v>1131</v>
      </c>
      <c r="H291" s="390">
        <f>H292+H293</f>
        <v>2132</v>
      </c>
      <c r="I291" s="377">
        <f t="shared" si="1"/>
        <v>3263</v>
      </c>
      <c r="J291" s="380">
        <f>I291/C291</f>
        <v>1.9550629119233074</v>
      </c>
    </row>
    <row r="292" spans="1:10" s="69" customFormat="1" ht="19.5" customHeight="1" outlineLevel="1">
      <c r="A292" s="585"/>
      <c r="B292" s="95" t="s">
        <v>454</v>
      </c>
      <c r="C292" s="375" t="s">
        <v>541</v>
      </c>
      <c r="D292" s="390">
        <v>49</v>
      </c>
      <c r="E292" s="390">
        <v>54</v>
      </c>
      <c r="F292" s="377">
        <f t="shared" si="0"/>
        <v>103</v>
      </c>
      <c r="G292" s="390">
        <v>817</v>
      </c>
      <c r="H292" s="390">
        <v>1896</v>
      </c>
      <c r="I292" s="377">
        <f t="shared" si="1"/>
        <v>2713</v>
      </c>
      <c r="J292" s="111" t="s">
        <v>542</v>
      </c>
    </row>
    <row r="293" spans="1:10" s="69" customFormat="1" ht="19.5" customHeight="1" outlineLevel="1">
      <c r="A293" s="585"/>
      <c r="B293" s="95" t="s">
        <v>455</v>
      </c>
      <c r="C293" s="375" t="s">
        <v>541</v>
      </c>
      <c r="D293" s="390">
        <v>70</v>
      </c>
      <c r="E293" s="390">
        <v>20</v>
      </c>
      <c r="F293" s="377">
        <f t="shared" si="0"/>
        <v>90</v>
      </c>
      <c r="G293" s="390">
        <v>314</v>
      </c>
      <c r="H293" s="390">
        <v>236</v>
      </c>
      <c r="I293" s="377">
        <f t="shared" si="1"/>
        <v>550</v>
      </c>
      <c r="J293" s="383" t="s">
        <v>542</v>
      </c>
    </row>
    <row r="294" spans="1:10" s="69" customFormat="1" ht="19.5" customHeight="1" outlineLevel="1">
      <c r="A294" s="585"/>
      <c r="B294" s="93" t="s">
        <v>196</v>
      </c>
      <c r="C294" s="75">
        <v>793</v>
      </c>
      <c r="D294" s="390">
        <f>D295+D296</f>
        <v>10</v>
      </c>
      <c r="E294" s="390">
        <f>E295+E296</f>
        <v>21</v>
      </c>
      <c r="F294" s="377">
        <f t="shared" si="0"/>
        <v>31</v>
      </c>
      <c r="G294" s="390">
        <f>G295+G296</f>
        <v>151</v>
      </c>
      <c r="H294" s="390">
        <f>H295+H296</f>
        <v>341</v>
      </c>
      <c r="I294" s="377">
        <f t="shared" si="1"/>
        <v>492</v>
      </c>
      <c r="J294" s="380">
        <f>I294/C294</f>
        <v>0.6204287515762925</v>
      </c>
    </row>
    <row r="295" spans="1:10" s="69" customFormat="1" ht="19.5" customHeight="1" outlineLevel="1">
      <c r="A295" s="585"/>
      <c r="B295" s="95" t="s">
        <v>454</v>
      </c>
      <c r="C295" s="375" t="s">
        <v>541</v>
      </c>
      <c r="D295" s="390">
        <v>8</v>
      </c>
      <c r="E295" s="390">
        <v>20</v>
      </c>
      <c r="F295" s="377">
        <f t="shared" si="0"/>
        <v>28</v>
      </c>
      <c r="G295" s="390">
        <v>115</v>
      </c>
      <c r="H295" s="390">
        <v>305</v>
      </c>
      <c r="I295" s="377">
        <f t="shared" si="1"/>
        <v>420</v>
      </c>
      <c r="J295" s="383" t="s">
        <v>542</v>
      </c>
    </row>
    <row r="296" spans="1:10" s="69" customFormat="1" ht="19.5" customHeight="1" outlineLevel="1">
      <c r="A296" s="585"/>
      <c r="B296" s="95" t="s">
        <v>455</v>
      </c>
      <c r="C296" s="375" t="s">
        <v>541</v>
      </c>
      <c r="D296" s="390">
        <v>2</v>
      </c>
      <c r="E296" s="390">
        <v>1</v>
      </c>
      <c r="F296" s="377">
        <f t="shared" si="0"/>
        <v>3</v>
      </c>
      <c r="G296" s="390">
        <v>36</v>
      </c>
      <c r="H296" s="390">
        <v>36</v>
      </c>
      <c r="I296" s="377">
        <v>72</v>
      </c>
      <c r="J296" s="383" t="s">
        <v>542</v>
      </c>
    </row>
    <row r="297" spans="1:10" s="69" customFormat="1" ht="19.5" customHeight="1" outlineLevel="1">
      <c r="A297" s="586"/>
      <c r="B297" s="72" t="s">
        <v>226</v>
      </c>
      <c r="C297" s="94">
        <v>47</v>
      </c>
      <c r="D297" s="390">
        <v>0</v>
      </c>
      <c r="E297" s="390">
        <v>0</v>
      </c>
      <c r="F297" s="377">
        <f t="shared" si="0"/>
        <v>0</v>
      </c>
      <c r="G297" s="390">
        <v>0</v>
      </c>
      <c r="H297" s="390">
        <v>0</v>
      </c>
      <c r="I297" s="377">
        <f t="shared" si="1"/>
        <v>0</v>
      </c>
      <c r="J297" s="380">
        <f>I297/C297</f>
        <v>0</v>
      </c>
    </row>
    <row r="298" spans="1:10" s="71" customFormat="1" ht="19.5" customHeight="1" outlineLevel="1">
      <c r="A298" s="107">
        <v>4</v>
      </c>
      <c r="B298" s="72" t="s">
        <v>330</v>
      </c>
      <c r="C298" s="75">
        <v>43</v>
      </c>
      <c r="D298" s="70" t="s">
        <v>57</v>
      </c>
      <c r="E298" s="70" t="s">
        <v>57</v>
      </c>
      <c r="F298" s="377">
        <v>0</v>
      </c>
      <c r="G298" s="70" t="s">
        <v>57</v>
      </c>
      <c r="H298" s="70" t="s">
        <v>57</v>
      </c>
      <c r="I298" s="377">
        <v>46</v>
      </c>
      <c r="J298" s="380">
        <f>I298/C298</f>
        <v>1.069767441860465</v>
      </c>
    </row>
    <row r="299" spans="1:10" s="47" customFormat="1" ht="14.25" outlineLevel="1">
      <c r="A299" s="104" t="s">
        <v>383</v>
      </c>
      <c r="B299" s="50" t="s">
        <v>303</v>
      </c>
      <c r="C299" s="76" t="s">
        <v>57</v>
      </c>
      <c r="D299" s="77" t="s">
        <v>57</v>
      </c>
      <c r="E299" s="50" t="s">
        <v>57</v>
      </c>
      <c r="F299" s="50" t="s">
        <v>57</v>
      </c>
      <c r="G299" s="78" t="s">
        <v>57</v>
      </c>
      <c r="H299" s="78" t="s">
        <v>57</v>
      </c>
      <c r="I299" s="78" t="s">
        <v>57</v>
      </c>
      <c r="J299" s="112" t="s">
        <v>57</v>
      </c>
    </row>
    <row r="300" spans="1:10" s="69" customFormat="1" ht="24.75" customHeight="1">
      <c r="A300" s="576" t="s">
        <v>134</v>
      </c>
      <c r="B300" s="577"/>
      <c r="C300" s="577"/>
      <c r="D300" s="577"/>
      <c r="E300" s="577"/>
      <c r="F300" s="577"/>
      <c r="G300" s="577"/>
      <c r="H300" s="577"/>
      <c r="I300" s="577"/>
      <c r="J300" s="578"/>
    </row>
    <row r="301" spans="1:10" s="69" customFormat="1" ht="30" customHeight="1" outlineLevel="1">
      <c r="A301" s="580">
        <v>1</v>
      </c>
      <c r="B301" s="72" t="s">
        <v>135</v>
      </c>
      <c r="C301" s="376">
        <v>36092</v>
      </c>
      <c r="D301" s="390">
        <v>3305</v>
      </c>
      <c r="E301" s="378">
        <v>1855</v>
      </c>
      <c r="F301" s="377">
        <f>D301+E301</f>
        <v>5160</v>
      </c>
      <c r="G301" s="390">
        <v>10529</v>
      </c>
      <c r="H301" s="378">
        <v>5555</v>
      </c>
      <c r="I301" s="377">
        <f>G301+H301</f>
        <v>16084</v>
      </c>
      <c r="J301" s="380">
        <f>I301/C301</f>
        <v>0.44563892275296463</v>
      </c>
    </row>
    <row r="302" spans="1:10" s="69" customFormat="1" ht="19.5" customHeight="1" outlineLevel="1">
      <c r="A302" s="580"/>
      <c r="B302" s="83" t="s">
        <v>370</v>
      </c>
      <c r="C302" s="379">
        <v>13772</v>
      </c>
      <c r="D302" s="390">
        <v>2018</v>
      </c>
      <c r="E302" s="378">
        <v>1160</v>
      </c>
      <c r="F302" s="377">
        <f>D302+E302</f>
        <v>3178</v>
      </c>
      <c r="G302" s="390">
        <v>5870</v>
      </c>
      <c r="H302" s="378">
        <v>2847</v>
      </c>
      <c r="I302" s="377">
        <f>G302+H302</f>
        <v>8717</v>
      </c>
      <c r="J302" s="380">
        <f aca="true" t="shared" si="3" ref="J302:J310">I302/C302</f>
        <v>0.6329509148997967</v>
      </c>
    </row>
    <row r="303" spans="1:10" s="69" customFormat="1" ht="30" customHeight="1" outlineLevel="1">
      <c r="A303" s="117">
        <v>2</v>
      </c>
      <c r="B303" s="72" t="s">
        <v>373</v>
      </c>
      <c r="C303" s="376">
        <v>27787</v>
      </c>
      <c r="D303" s="390">
        <v>50</v>
      </c>
      <c r="E303" s="378">
        <v>335</v>
      </c>
      <c r="F303" s="377">
        <f>D303+E303</f>
        <v>385</v>
      </c>
      <c r="G303" s="390">
        <v>8887</v>
      </c>
      <c r="H303" s="378">
        <v>4926</v>
      </c>
      <c r="I303" s="377">
        <f>G303+H303</f>
        <v>13813</v>
      </c>
      <c r="J303" s="380">
        <f t="shared" si="3"/>
        <v>0.49710296181667685</v>
      </c>
    </row>
    <row r="304" spans="1:10" s="82" customFormat="1" ht="45" customHeight="1" outlineLevel="1">
      <c r="A304" s="119">
        <v>3</v>
      </c>
      <c r="B304" s="72" t="s">
        <v>264</v>
      </c>
      <c r="C304" s="385">
        <v>1155</v>
      </c>
      <c r="D304" s="390">
        <v>130</v>
      </c>
      <c r="E304" s="378">
        <v>12</v>
      </c>
      <c r="F304" s="377">
        <f>D304+E304</f>
        <v>142</v>
      </c>
      <c r="G304" s="390">
        <v>1040</v>
      </c>
      <c r="H304" s="378">
        <v>74</v>
      </c>
      <c r="I304" s="377">
        <f>G304+H304</f>
        <v>1114</v>
      </c>
      <c r="J304" s="380">
        <f t="shared" si="3"/>
        <v>0.9645021645021645</v>
      </c>
    </row>
    <row r="305" spans="1:10" s="69" customFormat="1" ht="30" customHeight="1" outlineLevel="1">
      <c r="A305" s="114">
        <v>4</v>
      </c>
      <c r="B305" s="86" t="s">
        <v>51</v>
      </c>
      <c r="C305" s="381">
        <v>9932</v>
      </c>
      <c r="D305" s="390">
        <v>877</v>
      </c>
      <c r="E305" s="378">
        <v>450</v>
      </c>
      <c r="F305" s="377">
        <f>D305+E305</f>
        <v>1327</v>
      </c>
      <c r="G305" s="390">
        <v>5795</v>
      </c>
      <c r="H305" s="378">
        <v>2919</v>
      </c>
      <c r="I305" s="377">
        <f>G305+H305</f>
        <v>8714</v>
      </c>
      <c r="J305" s="380">
        <f t="shared" si="3"/>
        <v>0.8773660894079742</v>
      </c>
    </row>
    <row r="306" spans="1:10" s="71" customFormat="1" ht="33" customHeight="1" outlineLevel="1">
      <c r="A306" s="103">
        <v>5</v>
      </c>
      <c r="B306" s="72" t="s">
        <v>266</v>
      </c>
      <c r="C306" s="381">
        <v>461</v>
      </c>
      <c r="D306" s="70" t="s">
        <v>57</v>
      </c>
      <c r="E306" s="70" t="s">
        <v>57</v>
      </c>
      <c r="F306" s="97">
        <v>61</v>
      </c>
      <c r="G306" s="70" t="s">
        <v>57</v>
      </c>
      <c r="H306" s="70" t="s">
        <v>57</v>
      </c>
      <c r="I306" s="97">
        <v>605</v>
      </c>
      <c r="J306" s="380">
        <f t="shared" si="3"/>
        <v>1.3123644251626898</v>
      </c>
    </row>
    <row r="307" spans="1:10" s="69" customFormat="1" ht="25.5" outlineLevel="1">
      <c r="A307" s="114">
        <v>6</v>
      </c>
      <c r="B307" s="72" t="s">
        <v>374</v>
      </c>
      <c r="C307" s="381">
        <v>1995</v>
      </c>
      <c r="D307" s="300">
        <v>704</v>
      </c>
      <c r="E307" s="68">
        <v>311</v>
      </c>
      <c r="F307" s="391">
        <f>D307+E307</f>
        <v>1015</v>
      </c>
      <c r="G307" s="390">
        <v>3818</v>
      </c>
      <c r="H307" s="378">
        <v>1782</v>
      </c>
      <c r="I307" s="377">
        <f>G307+H307</f>
        <v>5600</v>
      </c>
      <c r="J307" s="380">
        <f t="shared" si="3"/>
        <v>2.807017543859649</v>
      </c>
    </row>
    <row r="308" spans="1:10" s="69" customFormat="1" ht="22.5" customHeight="1" outlineLevel="1">
      <c r="A308" s="114">
        <v>7</v>
      </c>
      <c r="B308" s="72" t="s">
        <v>267</v>
      </c>
      <c r="C308" s="381">
        <v>20</v>
      </c>
      <c r="D308" s="70" t="s">
        <v>57</v>
      </c>
      <c r="E308" s="70" t="s">
        <v>57</v>
      </c>
      <c r="F308" s="97">
        <v>8</v>
      </c>
      <c r="G308" s="70" t="s">
        <v>57</v>
      </c>
      <c r="H308" s="70" t="s">
        <v>57</v>
      </c>
      <c r="I308" s="67">
        <v>8</v>
      </c>
      <c r="J308" s="380">
        <f t="shared" si="3"/>
        <v>0.4</v>
      </c>
    </row>
    <row r="309" spans="1:10" s="69" customFormat="1" ht="25.5" outlineLevel="1">
      <c r="A309" s="114">
        <v>8</v>
      </c>
      <c r="B309" s="72" t="s">
        <v>268</v>
      </c>
      <c r="C309" s="381">
        <v>530</v>
      </c>
      <c r="D309" s="300">
        <v>0</v>
      </c>
      <c r="E309" s="68">
        <v>0</v>
      </c>
      <c r="F309" s="67">
        <f>D309+E309</f>
        <v>0</v>
      </c>
      <c r="G309" s="300">
        <v>0</v>
      </c>
      <c r="H309" s="68">
        <v>0</v>
      </c>
      <c r="I309" s="67">
        <f>G309+H309</f>
        <v>0</v>
      </c>
      <c r="J309" s="380">
        <f t="shared" si="3"/>
        <v>0</v>
      </c>
    </row>
    <row r="310" spans="1:10" s="71" customFormat="1" ht="30" customHeight="1" outlineLevel="1">
      <c r="A310" s="107">
        <v>9</v>
      </c>
      <c r="B310" s="72" t="s">
        <v>331</v>
      </c>
      <c r="C310" s="376">
        <v>159</v>
      </c>
      <c r="D310" s="70" t="s">
        <v>57</v>
      </c>
      <c r="E310" s="70" t="s">
        <v>57</v>
      </c>
      <c r="F310" s="97">
        <v>41</v>
      </c>
      <c r="G310" s="70" t="s">
        <v>57</v>
      </c>
      <c r="H310" s="70" t="s">
        <v>57</v>
      </c>
      <c r="I310" s="97">
        <v>258</v>
      </c>
      <c r="J310" s="380">
        <f t="shared" si="3"/>
        <v>1.6226415094339623</v>
      </c>
    </row>
    <row r="311" spans="1:10" s="47" customFormat="1" ht="14.25" outlineLevel="1">
      <c r="A311" s="104" t="s">
        <v>383</v>
      </c>
      <c r="B311" s="50" t="s">
        <v>303</v>
      </c>
      <c r="C311" s="76" t="s">
        <v>57</v>
      </c>
      <c r="D311" s="77" t="s">
        <v>57</v>
      </c>
      <c r="E311" s="50" t="s">
        <v>57</v>
      </c>
      <c r="F311" s="50" t="s">
        <v>57</v>
      </c>
      <c r="G311" s="78" t="s">
        <v>57</v>
      </c>
      <c r="H311" s="78" t="s">
        <v>57</v>
      </c>
      <c r="I311" s="78" t="s">
        <v>57</v>
      </c>
      <c r="J311" s="112" t="s">
        <v>57</v>
      </c>
    </row>
    <row r="312" spans="1:10" s="69" customFormat="1" ht="24.75" customHeight="1">
      <c r="A312" s="576" t="s">
        <v>136</v>
      </c>
      <c r="B312" s="577"/>
      <c r="C312" s="577"/>
      <c r="D312" s="577"/>
      <c r="E312" s="577"/>
      <c r="F312" s="577"/>
      <c r="G312" s="577"/>
      <c r="H312" s="577"/>
      <c r="I312" s="577"/>
      <c r="J312" s="578"/>
    </row>
    <row r="313" spans="1:10" s="71" customFormat="1" ht="30" customHeight="1" outlineLevel="1">
      <c r="A313" s="107">
        <v>1</v>
      </c>
      <c r="B313" s="72" t="s">
        <v>449</v>
      </c>
      <c r="C313" s="376">
        <v>9159</v>
      </c>
      <c r="D313" s="70" t="s">
        <v>57</v>
      </c>
      <c r="E313" s="70" t="s">
        <v>57</v>
      </c>
      <c r="F313" s="97">
        <v>856</v>
      </c>
      <c r="G313" s="70" t="s">
        <v>57</v>
      </c>
      <c r="H313" s="70" t="s">
        <v>57</v>
      </c>
      <c r="I313" s="391">
        <v>3272</v>
      </c>
      <c r="J313" s="387">
        <f>I313/C313</f>
        <v>0.3572442406376242</v>
      </c>
    </row>
    <row r="314" spans="1:10" s="69" customFormat="1" ht="27.75" customHeight="1" outlineLevel="1">
      <c r="A314" s="579">
        <v>2</v>
      </c>
      <c r="B314" s="72" t="s">
        <v>137</v>
      </c>
      <c r="C314" s="381">
        <v>15844</v>
      </c>
      <c r="D314" s="390">
        <v>3429</v>
      </c>
      <c r="E314" s="378">
        <v>2658</v>
      </c>
      <c r="F314" s="377">
        <f>D314+E314</f>
        <v>6087</v>
      </c>
      <c r="G314" s="390">
        <v>25916</v>
      </c>
      <c r="H314" s="378">
        <v>16643</v>
      </c>
      <c r="I314" s="377">
        <f>G314+H314</f>
        <v>42559</v>
      </c>
      <c r="J314" s="387">
        <f>I314/C314</f>
        <v>2.686127240595809</v>
      </c>
    </row>
    <row r="315" spans="1:10" s="69" customFormat="1" ht="19.5" customHeight="1" outlineLevel="1">
      <c r="A315" s="580"/>
      <c r="B315" s="83" t="s">
        <v>185</v>
      </c>
      <c r="C315" s="379">
        <v>2553</v>
      </c>
      <c r="D315" s="390">
        <v>302</v>
      </c>
      <c r="E315" s="378">
        <v>162</v>
      </c>
      <c r="F315" s="377">
        <f>D315+E315</f>
        <v>464</v>
      </c>
      <c r="G315" s="390">
        <v>4806</v>
      </c>
      <c r="H315" s="378">
        <v>2384</v>
      </c>
      <c r="I315" s="377">
        <f>G315+H315</f>
        <v>7190</v>
      </c>
      <c r="J315" s="387">
        <f>I315/C315</f>
        <v>2.81629455542499</v>
      </c>
    </row>
    <row r="316" spans="1:10" s="69" customFormat="1" ht="25.5" outlineLevel="1">
      <c r="A316" s="117">
        <v>3</v>
      </c>
      <c r="B316" s="86" t="s">
        <v>450</v>
      </c>
      <c r="C316" s="379">
        <v>10742</v>
      </c>
      <c r="D316" s="390">
        <v>1885</v>
      </c>
      <c r="E316" s="378">
        <v>1331</v>
      </c>
      <c r="F316" s="377">
        <f>D316+E316</f>
        <v>3216</v>
      </c>
      <c r="G316" s="390">
        <v>7773</v>
      </c>
      <c r="H316" s="378">
        <v>7541</v>
      </c>
      <c r="I316" s="377">
        <f>G316+H316</f>
        <v>15314</v>
      </c>
      <c r="J316" s="387">
        <f>I316/C316</f>
        <v>1.4256190653509588</v>
      </c>
    </row>
    <row r="317" spans="1:10" s="71" customFormat="1" ht="30" customHeight="1" outlineLevel="1">
      <c r="A317" s="107">
        <v>4</v>
      </c>
      <c r="B317" s="86" t="s">
        <v>52</v>
      </c>
      <c r="C317" s="70" t="s">
        <v>409</v>
      </c>
      <c r="D317" s="70" t="s">
        <v>57</v>
      </c>
      <c r="E317" s="70" t="s">
        <v>57</v>
      </c>
      <c r="F317" s="97">
        <v>643</v>
      </c>
      <c r="G317" s="70" t="s">
        <v>57</v>
      </c>
      <c r="H317" s="70" t="s">
        <v>57</v>
      </c>
      <c r="I317" s="391">
        <v>1890</v>
      </c>
      <c r="J317" s="118" t="s">
        <v>57</v>
      </c>
    </row>
    <row r="318" spans="1:10" s="71" customFormat="1" ht="30" customHeight="1" outlineLevel="1">
      <c r="A318" s="103">
        <v>5</v>
      </c>
      <c r="B318" s="72" t="s">
        <v>451</v>
      </c>
      <c r="C318" s="52">
        <v>29</v>
      </c>
      <c r="D318" s="70" t="s">
        <v>57</v>
      </c>
      <c r="E318" s="70" t="s">
        <v>57</v>
      </c>
      <c r="F318" s="97">
        <v>84</v>
      </c>
      <c r="G318" s="70" t="s">
        <v>57</v>
      </c>
      <c r="H318" s="70" t="s">
        <v>57</v>
      </c>
      <c r="I318" s="391">
        <v>283</v>
      </c>
      <c r="J318" s="387">
        <f>I318/C318</f>
        <v>9.758620689655173</v>
      </c>
    </row>
    <row r="319" spans="1:10" s="69" customFormat="1" ht="38.25" outlineLevel="1">
      <c r="A319" s="114">
        <v>6</v>
      </c>
      <c r="B319" s="72" t="s">
        <v>138</v>
      </c>
      <c r="C319" s="381">
        <v>579</v>
      </c>
      <c r="D319" s="390">
        <v>178</v>
      </c>
      <c r="E319" s="378">
        <v>149</v>
      </c>
      <c r="F319" s="377">
        <f>D319+E319</f>
        <v>327</v>
      </c>
      <c r="G319" s="390">
        <v>451</v>
      </c>
      <c r="H319" s="378">
        <v>401</v>
      </c>
      <c r="I319" s="377">
        <f>G319+H319</f>
        <v>852</v>
      </c>
      <c r="J319" s="387">
        <f aca="true" t="shared" si="4" ref="J319:J326">I319/C319</f>
        <v>1.471502590673575</v>
      </c>
    </row>
    <row r="320" spans="1:10" s="69" customFormat="1" ht="38.25" outlineLevel="1">
      <c r="A320" s="114">
        <v>7</v>
      </c>
      <c r="B320" s="72" t="s">
        <v>452</v>
      </c>
      <c r="C320" s="381">
        <v>654</v>
      </c>
      <c r="D320" s="390">
        <v>53</v>
      </c>
      <c r="E320" s="378">
        <v>116</v>
      </c>
      <c r="F320" s="377">
        <f>D320+E320</f>
        <v>169</v>
      </c>
      <c r="G320" s="390">
        <v>748</v>
      </c>
      <c r="H320" s="378">
        <v>818</v>
      </c>
      <c r="I320" s="377">
        <f>G320+H320</f>
        <v>1566</v>
      </c>
      <c r="J320" s="387">
        <f t="shared" si="4"/>
        <v>2.3944954128440368</v>
      </c>
    </row>
    <row r="321" spans="1:10" s="69" customFormat="1" ht="25.5" outlineLevel="1">
      <c r="A321" s="298">
        <v>8</v>
      </c>
      <c r="B321" s="86" t="s">
        <v>332</v>
      </c>
      <c r="C321" s="385">
        <v>12</v>
      </c>
      <c r="D321" s="70" t="s">
        <v>57</v>
      </c>
      <c r="E321" s="70" t="s">
        <v>57</v>
      </c>
      <c r="F321" s="377">
        <v>6</v>
      </c>
      <c r="G321" s="70" t="s">
        <v>57</v>
      </c>
      <c r="H321" s="70" t="s">
        <v>57</v>
      </c>
      <c r="I321" s="377">
        <v>31</v>
      </c>
      <c r="J321" s="387">
        <f t="shared" si="4"/>
        <v>2.5833333333333335</v>
      </c>
    </row>
    <row r="322" spans="1:10" s="69" customFormat="1" ht="30" customHeight="1" outlineLevel="1">
      <c r="A322" s="579">
        <v>9</v>
      </c>
      <c r="B322" s="72" t="s">
        <v>200</v>
      </c>
      <c r="C322" s="381">
        <v>35</v>
      </c>
      <c r="D322" s="390">
        <v>59</v>
      </c>
      <c r="E322" s="378">
        <v>90</v>
      </c>
      <c r="F322" s="377">
        <f>D322+E322</f>
        <v>149</v>
      </c>
      <c r="G322" s="390">
        <v>70</v>
      </c>
      <c r="H322" s="378">
        <v>100</v>
      </c>
      <c r="I322" s="377">
        <f>G322+H322</f>
        <v>170</v>
      </c>
      <c r="J322" s="387">
        <f t="shared" si="4"/>
        <v>4.857142857142857</v>
      </c>
    </row>
    <row r="323" spans="1:10" s="69" customFormat="1" ht="19.5" customHeight="1" outlineLevel="1">
      <c r="A323" s="580"/>
      <c r="B323" s="93" t="s">
        <v>299</v>
      </c>
      <c r="C323" s="382">
        <v>16</v>
      </c>
      <c r="D323" s="390">
        <v>12</v>
      </c>
      <c r="E323" s="378">
        <v>18</v>
      </c>
      <c r="F323" s="377">
        <f>D323+E323</f>
        <v>30</v>
      </c>
      <c r="G323" s="390">
        <v>14</v>
      </c>
      <c r="H323" s="378">
        <v>21</v>
      </c>
      <c r="I323" s="377">
        <f>G323+H323</f>
        <v>35</v>
      </c>
      <c r="J323" s="387">
        <f t="shared" si="4"/>
        <v>2.1875</v>
      </c>
    </row>
    <row r="324" spans="1:10" s="69" customFormat="1" ht="19.5" customHeight="1" outlineLevel="1">
      <c r="A324" s="580"/>
      <c r="B324" s="93" t="s">
        <v>302</v>
      </c>
      <c r="C324" s="382">
        <v>19</v>
      </c>
      <c r="D324" s="390">
        <v>47</v>
      </c>
      <c r="E324" s="378">
        <v>72</v>
      </c>
      <c r="F324" s="377">
        <f>D324+E324</f>
        <v>119</v>
      </c>
      <c r="G324" s="390">
        <v>56</v>
      </c>
      <c r="H324" s="378">
        <v>79</v>
      </c>
      <c r="I324" s="377">
        <f>G324+H324</f>
        <v>135</v>
      </c>
      <c r="J324" s="387">
        <f t="shared" si="4"/>
        <v>7.105263157894737</v>
      </c>
    </row>
    <row r="325" spans="1:10" s="69" customFormat="1" ht="25.5" outlineLevel="1">
      <c r="A325" s="298">
        <v>10</v>
      </c>
      <c r="B325" s="72" t="s">
        <v>333</v>
      </c>
      <c r="C325" s="385">
        <v>85</v>
      </c>
      <c r="D325" s="390">
        <v>11</v>
      </c>
      <c r="E325" s="390">
        <v>7</v>
      </c>
      <c r="F325" s="377">
        <f>D325+E325</f>
        <v>18</v>
      </c>
      <c r="G325" s="390">
        <v>1905</v>
      </c>
      <c r="H325" s="390">
        <v>1270</v>
      </c>
      <c r="I325" s="377">
        <f>G325+H325</f>
        <v>3175</v>
      </c>
      <c r="J325" s="387">
        <f t="shared" si="4"/>
        <v>37.35294117647059</v>
      </c>
    </row>
    <row r="326" spans="1:10" s="69" customFormat="1" ht="19.5" customHeight="1" outlineLevel="1">
      <c r="A326" s="117">
        <v>11</v>
      </c>
      <c r="B326" s="72" t="s">
        <v>139</v>
      </c>
      <c r="C326" s="376">
        <v>261</v>
      </c>
      <c r="D326" s="390">
        <v>33</v>
      </c>
      <c r="E326" s="378">
        <v>29</v>
      </c>
      <c r="F326" s="377">
        <f>D326+E326</f>
        <v>62</v>
      </c>
      <c r="G326" s="390">
        <v>90</v>
      </c>
      <c r="H326" s="378">
        <v>86</v>
      </c>
      <c r="I326" s="377">
        <f>G326+H326</f>
        <v>176</v>
      </c>
      <c r="J326" s="387">
        <f t="shared" si="4"/>
        <v>0.6743295019157088</v>
      </c>
    </row>
    <row r="327" spans="1:10" s="69" customFormat="1" ht="19.5" customHeight="1" outlineLevel="1">
      <c r="A327" s="591">
        <v>12</v>
      </c>
      <c r="B327" s="604" t="s">
        <v>371</v>
      </c>
      <c r="C327" s="605"/>
      <c r="D327" s="605"/>
      <c r="E327" s="605"/>
      <c r="F327" s="605"/>
      <c r="G327" s="605"/>
      <c r="H327" s="605"/>
      <c r="I327" s="605"/>
      <c r="J327" s="606"/>
    </row>
    <row r="328" spans="1:10" s="69" customFormat="1" ht="19.5" customHeight="1" outlineLevel="1">
      <c r="A328" s="592"/>
      <c r="B328" s="86" t="s">
        <v>335</v>
      </c>
      <c r="C328" s="70" t="s">
        <v>409</v>
      </c>
      <c r="D328" s="393">
        <v>0</v>
      </c>
      <c r="E328" s="393">
        <v>0</v>
      </c>
      <c r="F328" s="377">
        <f>D328+E328</f>
        <v>0</v>
      </c>
      <c r="G328" s="393">
        <v>0</v>
      </c>
      <c r="H328" s="393">
        <v>6</v>
      </c>
      <c r="I328" s="377">
        <f>G328+H328</f>
        <v>6</v>
      </c>
      <c r="J328" s="120" t="s">
        <v>57</v>
      </c>
    </row>
    <row r="329" spans="1:10" s="69" customFormat="1" ht="19.5" customHeight="1" outlineLevel="1">
      <c r="A329" s="592"/>
      <c r="B329" s="96" t="s">
        <v>336</v>
      </c>
      <c r="C329" s="70" t="s">
        <v>409</v>
      </c>
      <c r="D329" s="394">
        <v>0</v>
      </c>
      <c r="E329" s="394">
        <v>0</v>
      </c>
      <c r="F329" s="377">
        <f>D329+E329</f>
        <v>0</v>
      </c>
      <c r="G329" s="394">
        <v>4</v>
      </c>
      <c r="H329" s="394">
        <v>7</v>
      </c>
      <c r="I329" s="377">
        <f>G329+H329</f>
        <v>11</v>
      </c>
      <c r="J329" s="120" t="s">
        <v>57</v>
      </c>
    </row>
    <row r="330" spans="1:10" s="82" customFormat="1" ht="12.75" outlineLevel="1">
      <c r="A330" s="607"/>
      <c r="B330" s="86" t="s">
        <v>334</v>
      </c>
      <c r="C330" s="70" t="s">
        <v>409</v>
      </c>
      <c r="D330" s="394">
        <v>11</v>
      </c>
      <c r="E330" s="394">
        <v>6</v>
      </c>
      <c r="F330" s="377">
        <f>D330+E330</f>
        <v>17</v>
      </c>
      <c r="G330" s="394">
        <v>91</v>
      </c>
      <c r="H330" s="394">
        <v>162</v>
      </c>
      <c r="I330" s="377">
        <f>G330+H330</f>
        <v>253</v>
      </c>
      <c r="J330" s="120" t="s">
        <v>57</v>
      </c>
    </row>
    <row r="331" spans="1:10" s="82" customFormat="1" ht="30" customHeight="1" outlineLevel="1">
      <c r="A331" s="114">
        <v>13</v>
      </c>
      <c r="B331" s="86" t="s">
        <v>372</v>
      </c>
      <c r="C331" s="70" t="s">
        <v>409</v>
      </c>
      <c r="D331" s="70" t="s">
        <v>57</v>
      </c>
      <c r="E331" s="70" t="s">
        <v>57</v>
      </c>
      <c r="F331" s="395">
        <v>72</v>
      </c>
      <c r="G331" s="70" t="s">
        <v>57</v>
      </c>
      <c r="H331" s="70" t="s">
        <v>57</v>
      </c>
      <c r="I331" s="377">
        <v>308</v>
      </c>
      <c r="J331" s="120" t="s">
        <v>57</v>
      </c>
    </row>
    <row r="332" spans="1:10" s="82" customFormat="1" ht="14.25" outlineLevel="1">
      <c r="A332" s="104" t="s">
        <v>383</v>
      </c>
      <c r="B332" s="50" t="s">
        <v>303</v>
      </c>
      <c r="C332" s="77" t="s">
        <v>57</v>
      </c>
      <c r="D332" s="77" t="s">
        <v>57</v>
      </c>
      <c r="E332" s="77" t="s">
        <v>57</v>
      </c>
      <c r="F332" s="77" t="s">
        <v>57</v>
      </c>
      <c r="G332" s="77" t="s">
        <v>57</v>
      </c>
      <c r="H332" s="77" t="s">
        <v>57</v>
      </c>
      <c r="I332" s="77" t="s">
        <v>57</v>
      </c>
      <c r="J332" s="77" t="s">
        <v>57</v>
      </c>
    </row>
    <row r="333" spans="1:10" s="69" customFormat="1" ht="24.75" customHeight="1">
      <c r="A333" s="576" t="s">
        <v>140</v>
      </c>
      <c r="B333" s="577"/>
      <c r="C333" s="577"/>
      <c r="D333" s="577"/>
      <c r="E333" s="577"/>
      <c r="F333" s="577"/>
      <c r="G333" s="577"/>
      <c r="H333" s="577"/>
      <c r="I333" s="577"/>
      <c r="J333" s="578"/>
    </row>
    <row r="334" spans="1:10" s="71" customFormat="1" ht="30" customHeight="1" outlineLevel="1">
      <c r="A334" s="107">
        <v>1</v>
      </c>
      <c r="B334" s="396" t="s">
        <v>166</v>
      </c>
      <c r="C334" s="56">
        <v>330</v>
      </c>
      <c r="D334" s="70" t="s">
        <v>57</v>
      </c>
      <c r="E334" s="70" t="s">
        <v>57</v>
      </c>
      <c r="F334" s="97">
        <v>1</v>
      </c>
      <c r="G334" s="70" t="s">
        <v>57</v>
      </c>
      <c r="H334" s="70" t="s">
        <v>57</v>
      </c>
      <c r="I334" s="97">
        <v>260</v>
      </c>
      <c r="J334" s="387">
        <f>I334/C334</f>
        <v>0.7878787878787878</v>
      </c>
    </row>
    <row r="335" spans="1:10" s="82" customFormat="1" ht="30" customHeight="1" outlineLevel="1">
      <c r="A335" s="114">
        <v>2</v>
      </c>
      <c r="B335" s="72" t="s">
        <v>49</v>
      </c>
      <c r="C335" s="70" t="s">
        <v>409</v>
      </c>
      <c r="D335" s="300">
        <v>338</v>
      </c>
      <c r="E335" s="300">
        <v>385</v>
      </c>
      <c r="F335" s="67">
        <f>D335+E335</f>
        <v>723</v>
      </c>
      <c r="G335" s="300">
        <v>4122</v>
      </c>
      <c r="H335" s="68">
        <v>4110</v>
      </c>
      <c r="I335" s="67">
        <f>G335+H335</f>
        <v>8232</v>
      </c>
      <c r="J335" s="120" t="s">
        <v>57</v>
      </c>
    </row>
    <row r="336" spans="1:10" s="71" customFormat="1" ht="38.25" outlineLevel="1">
      <c r="A336" s="501">
        <v>3</v>
      </c>
      <c r="B336" s="396" t="s">
        <v>386</v>
      </c>
      <c r="C336" s="381">
        <v>1237</v>
      </c>
      <c r="D336" s="70" t="s">
        <v>57</v>
      </c>
      <c r="E336" s="70" t="s">
        <v>57</v>
      </c>
      <c r="F336" s="97">
        <v>0</v>
      </c>
      <c r="G336" s="70" t="s">
        <v>57</v>
      </c>
      <c r="H336" s="70" t="s">
        <v>57</v>
      </c>
      <c r="I336" s="97">
        <v>517</v>
      </c>
      <c r="J336" s="387">
        <f>I336/C336</f>
        <v>0.417946645109135</v>
      </c>
    </row>
    <row r="337" spans="1:10" s="71" customFormat="1" ht="19.5" customHeight="1" outlineLevel="1">
      <c r="A337" s="501"/>
      <c r="B337" s="93" t="s">
        <v>375</v>
      </c>
      <c r="C337" s="386">
        <v>213</v>
      </c>
      <c r="D337" s="70" t="s">
        <v>57</v>
      </c>
      <c r="E337" s="70" t="s">
        <v>57</v>
      </c>
      <c r="F337" s="97">
        <v>0</v>
      </c>
      <c r="G337" s="70" t="s">
        <v>57</v>
      </c>
      <c r="H337" s="70" t="s">
        <v>57</v>
      </c>
      <c r="I337" s="97">
        <v>178</v>
      </c>
      <c r="J337" s="387">
        <f aca="true" t="shared" si="5" ref="J337:J342">I337/C337</f>
        <v>0.8356807511737089</v>
      </c>
    </row>
    <row r="338" spans="1:10" s="71" customFormat="1" ht="19.5" customHeight="1" outlineLevel="1">
      <c r="A338" s="501"/>
      <c r="B338" s="93" t="s">
        <v>376</v>
      </c>
      <c r="C338" s="386">
        <v>1024</v>
      </c>
      <c r="D338" s="70" t="s">
        <v>57</v>
      </c>
      <c r="E338" s="70" t="s">
        <v>57</v>
      </c>
      <c r="F338" s="97">
        <v>0</v>
      </c>
      <c r="G338" s="70" t="s">
        <v>57</v>
      </c>
      <c r="H338" s="70" t="s">
        <v>57</v>
      </c>
      <c r="I338" s="97">
        <v>339</v>
      </c>
      <c r="J338" s="387">
        <f t="shared" si="5"/>
        <v>0.3310546875</v>
      </c>
    </row>
    <row r="339" spans="1:10" s="71" customFormat="1" ht="27.75" customHeight="1" outlineLevel="1">
      <c r="A339" s="103">
        <v>4</v>
      </c>
      <c r="B339" s="397" t="s">
        <v>341</v>
      </c>
      <c r="C339" s="386">
        <v>681</v>
      </c>
      <c r="D339" s="70" t="s">
        <v>57</v>
      </c>
      <c r="E339" s="70" t="s">
        <v>57</v>
      </c>
      <c r="F339" s="97">
        <v>238</v>
      </c>
      <c r="G339" s="70" t="s">
        <v>57</v>
      </c>
      <c r="H339" s="70" t="s">
        <v>57</v>
      </c>
      <c r="I339" s="97">
        <v>238</v>
      </c>
      <c r="J339" s="387">
        <f t="shared" si="5"/>
        <v>0.34948604992657856</v>
      </c>
    </row>
    <row r="340" spans="1:10" s="71" customFormat="1" ht="25.5" outlineLevel="1">
      <c r="A340" s="103">
        <v>5</v>
      </c>
      <c r="B340" s="397" t="s">
        <v>407</v>
      </c>
      <c r="C340" s="381">
        <v>207</v>
      </c>
      <c r="D340" s="70" t="s">
        <v>57</v>
      </c>
      <c r="E340" s="70" t="s">
        <v>57</v>
      </c>
      <c r="F340" s="97">
        <v>6</v>
      </c>
      <c r="G340" s="70" t="s">
        <v>57</v>
      </c>
      <c r="H340" s="70" t="s">
        <v>57</v>
      </c>
      <c r="I340" s="97">
        <v>161</v>
      </c>
      <c r="J340" s="387">
        <f t="shared" si="5"/>
        <v>0.7777777777777778</v>
      </c>
    </row>
    <row r="341" spans="1:10" s="71" customFormat="1" ht="30" customHeight="1" outlineLevel="1">
      <c r="A341" s="103">
        <v>6</v>
      </c>
      <c r="B341" s="397" t="s">
        <v>160</v>
      </c>
      <c r="C341" s="381">
        <v>155</v>
      </c>
      <c r="D341" s="70" t="s">
        <v>57</v>
      </c>
      <c r="E341" s="70" t="s">
        <v>57</v>
      </c>
      <c r="F341" s="97">
        <v>5</v>
      </c>
      <c r="G341" s="70" t="s">
        <v>57</v>
      </c>
      <c r="H341" s="70" t="s">
        <v>57</v>
      </c>
      <c r="I341" s="97">
        <v>77</v>
      </c>
      <c r="J341" s="387">
        <f t="shared" si="5"/>
        <v>0.4967741935483871</v>
      </c>
    </row>
    <row r="342" spans="1:10" s="69" customFormat="1" ht="30" customHeight="1" outlineLevel="1">
      <c r="A342" s="591">
        <v>7</v>
      </c>
      <c r="B342" s="396" t="s">
        <v>340</v>
      </c>
      <c r="C342" s="381">
        <v>8780</v>
      </c>
      <c r="D342" s="300">
        <v>91</v>
      </c>
      <c r="E342" s="300">
        <v>34</v>
      </c>
      <c r="F342" s="67">
        <f>D342+E342</f>
        <v>125</v>
      </c>
      <c r="G342" s="67">
        <v>670</v>
      </c>
      <c r="H342" s="68">
        <v>557</v>
      </c>
      <c r="I342" s="67">
        <f>G342+H342</f>
        <v>1227</v>
      </c>
      <c r="J342" s="387">
        <f t="shared" si="5"/>
        <v>0.139749430523918</v>
      </c>
    </row>
    <row r="343" spans="1:10" s="69" customFormat="1" ht="18.75" customHeight="1" outlineLevel="1">
      <c r="A343" s="592"/>
      <c r="B343" s="339" t="s">
        <v>276</v>
      </c>
      <c r="C343" s="70" t="s">
        <v>409</v>
      </c>
      <c r="D343" s="300">
        <v>91</v>
      </c>
      <c r="E343" s="300">
        <v>34</v>
      </c>
      <c r="F343" s="67">
        <f aca="true" t="shared" si="6" ref="F343:F349">D343+E343</f>
        <v>125</v>
      </c>
      <c r="G343" s="67">
        <v>670</v>
      </c>
      <c r="H343" s="68">
        <v>557</v>
      </c>
      <c r="I343" s="67">
        <f aca="true" t="shared" si="7" ref="I343:I349">G343+H343</f>
        <v>1227</v>
      </c>
      <c r="J343" s="383" t="s">
        <v>542</v>
      </c>
    </row>
    <row r="344" spans="1:10" s="69" customFormat="1" ht="18" customHeight="1" outlineLevel="1">
      <c r="A344" s="592"/>
      <c r="B344" s="339" t="s">
        <v>277</v>
      </c>
      <c r="C344" s="70" t="s">
        <v>409</v>
      </c>
      <c r="D344" s="300">
        <v>0</v>
      </c>
      <c r="E344" s="300">
        <v>0</v>
      </c>
      <c r="F344" s="67">
        <f t="shared" si="6"/>
        <v>0</v>
      </c>
      <c r="G344" s="67">
        <v>0</v>
      </c>
      <c r="H344" s="68">
        <v>0</v>
      </c>
      <c r="I344" s="67">
        <f t="shared" si="7"/>
        <v>0</v>
      </c>
      <c r="J344" s="383" t="s">
        <v>542</v>
      </c>
    </row>
    <row r="345" spans="1:10" s="69" customFormat="1" ht="18" customHeight="1" outlineLevel="1">
      <c r="A345" s="593"/>
      <c r="B345" s="339" t="s">
        <v>278</v>
      </c>
      <c r="C345" s="70" t="s">
        <v>409</v>
      </c>
      <c r="D345" s="300">
        <v>0</v>
      </c>
      <c r="E345" s="300">
        <v>0</v>
      </c>
      <c r="F345" s="67">
        <f t="shared" si="6"/>
        <v>0</v>
      </c>
      <c r="G345" s="67">
        <v>0</v>
      </c>
      <c r="H345" s="68">
        <v>0</v>
      </c>
      <c r="I345" s="67">
        <f t="shared" si="7"/>
        <v>0</v>
      </c>
      <c r="J345" s="383" t="s">
        <v>542</v>
      </c>
    </row>
    <row r="346" spans="1:10" s="69" customFormat="1" ht="27.75" customHeight="1" outlineLevel="1">
      <c r="A346" s="297">
        <v>8</v>
      </c>
      <c r="B346" s="339" t="s">
        <v>279</v>
      </c>
      <c r="C346" s="70" t="s">
        <v>409</v>
      </c>
      <c r="D346" s="300">
        <v>0</v>
      </c>
      <c r="E346" s="300">
        <v>0</v>
      </c>
      <c r="F346" s="67">
        <f t="shared" si="6"/>
        <v>0</v>
      </c>
      <c r="G346" s="67">
        <v>0</v>
      </c>
      <c r="H346" s="68">
        <v>0</v>
      </c>
      <c r="I346" s="67">
        <f t="shared" si="7"/>
        <v>0</v>
      </c>
      <c r="J346" s="383" t="s">
        <v>542</v>
      </c>
    </row>
    <row r="347" spans="1:10" s="69" customFormat="1" ht="27.75" customHeight="1" outlineLevel="1">
      <c r="A347" s="580">
        <v>9</v>
      </c>
      <c r="B347" s="72" t="s">
        <v>387</v>
      </c>
      <c r="C347" s="376">
        <v>5377</v>
      </c>
      <c r="D347" s="300">
        <v>783</v>
      </c>
      <c r="E347" s="300">
        <v>104</v>
      </c>
      <c r="F347" s="67">
        <f t="shared" si="6"/>
        <v>887</v>
      </c>
      <c r="G347" s="67">
        <v>3085</v>
      </c>
      <c r="H347" s="68">
        <v>590</v>
      </c>
      <c r="I347" s="67">
        <f t="shared" si="7"/>
        <v>3675</v>
      </c>
      <c r="J347" s="380">
        <f>I347/C347</f>
        <v>0.6834666170727172</v>
      </c>
    </row>
    <row r="348" spans="1:10" s="69" customFormat="1" ht="19.5" customHeight="1" outlineLevel="1">
      <c r="A348" s="580"/>
      <c r="B348" s="83" t="s">
        <v>377</v>
      </c>
      <c r="C348" s="379">
        <v>5138</v>
      </c>
      <c r="D348" s="300">
        <v>638</v>
      </c>
      <c r="E348" s="300">
        <v>93</v>
      </c>
      <c r="F348" s="67">
        <f t="shared" si="6"/>
        <v>731</v>
      </c>
      <c r="G348" s="67">
        <v>1913</v>
      </c>
      <c r="H348" s="68">
        <v>363</v>
      </c>
      <c r="I348" s="67">
        <f t="shared" si="7"/>
        <v>2276</v>
      </c>
      <c r="J348" s="380">
        <f>I348/C348</f>
        <v>0.44297391981315687</v>
      </c>
    </row>
    <row r="349" spans="1:10" s="69" customFormat="1" ht="19.5" customHeight="1" outlineLevel="1">
      <c r="A349" s="580"/>
      <c r="B349" s="83" t="s">
        <v>378</v>
      </c>
      <c r="C349" s="87">
        <v>510</v>
      </c>
      <c r="D349" s="300">
        <v>6</v>
      </c>
      <c r="E349" s="300">
        <v>5</v>
      </c>
      <c r="F349" s="67">
        <f t="shared" si="6"/>
        <v>11</v>
      </c>
      <c r="G349" s="67">
        <v>52</v>
      </c>
      <c r="H349" s="68">
        <v>38</v>
      </c>
      <c r="I349" s="67">
        <f t="shared" si="7"/>
        <v>90</v>
      </c>
      <c r="J349" s="380">
        <f>I349/C349</f>
        <v>0.17647058823529413</v>
      </c>
    </row>
    <row r="350" spans="1:10" s="71" customFormat="1" ht="25.5" outlineLevel="1">
      <c r="A350" s="108">
        <v>10</v>
      </c>
      <c r="B350" s="337" t="s">
        <v>53</v>
      </c>
      <c r="C350" s="99">
        <v>181</v>
      </c>
      <c r="D350" s="100" t="s">
        <v>57</v>
      </c>
      <c r="E350" s="100" t="s">
        <v>57</v>
      </c>
      <c r="F350" s="389">
        <v>87</v>
      </c>
      <c r="G350" s="100" t="s">
        <v>57</v>
      </c>
      <c r="H350" s="100" t="s">
        <v>57</v>
      </c>
      <c r="I350" s="389">
        <v>151</v>
      </c>
      <c r="J350" s="380">
        <f>I350/C350</f>
        <v>0.8342541436464088</v>
      </c>
    </row>
    <row r="351" spans="1:10" s="47" customFormat="1" ht="14.25" outlineLevel="1">
      <c r="A351" s="104" t="s">
        <v>383</v>
      </c>
      <c r="B351" s="50" t="s">
        <v>303</v>
      </c>
      <c r="C351" s="77" t="s">
        <v>57</v>
      </c>
      <c r="D351" s="77" t="s">
        <v>57</v>
      </c>
      <c r="E351" s="77" t="s">
        <v>57</v>
      </c>
      <c r="F351" s="77" t="s">
        <v>57</v>
      </c>
      <c r="G351" s="77" t="s">
        <v>57</v>
      </c>
      <c r="H351" s="77" t="s">
        <v>57</v>
      </c>
      <c r="I351" s="77" t="s">
        <v>57</v>
      </c>
      <c r="J351" s="77" t="s">
        <v>57</v>
      </c>
    </row>
    <row r="352" spans="1:10" s="30" customFormat="1" ht="409.5" customHeight="1">
      <c r="A352" s="596" t="s">
        <v>405</v>
      </c>
      <c r="B352" s="597"/>
      <c r="C352" s="598" t="s">
        <v>545</v>
      </c>
      <c r="D352" s="599"/>
      <c r="E352" s="599"/>
      <c r="F352" s="599"/>
      <c r="G352" s="599"/>
      <c r="H352" s="599"/>
      <c r="I352" s="599"/>
      <c r="J352" s="600"/>
    </row>
    <row r="353" spans="1:10" s="30" customFormat="1" ht="14.25" customHeight="1">
      <c r="A353" s="433" t="s">
        <v>2</v>
      </c>
      <c r="B353" s="434"/>
      <c r="C353" s="434"/>
      <c r="D353" s="434"/>
      <c r="E353" s="434"/>
      <c r="F353" s="434"/>
      <c r="G353" s="434"/>
      <c r="H353" s="434"/>
      <c r="I353" s="434"/>
      <c r="J353" s="435"/>
    </row>
    <row r="354" spans="1:10" s="30" customFormat="1" ht="14.25" customHeight="1">
      <c r="A354" s="433" t="s">
        <v>337</v>
      </c>
      <c r="B354" s="434"/>
      <c r="C354" s="434"/>
      <c r="D354" s="434"/>
      <c r="E354" s="434"/>
      <c r="F354" s="434"/>
      <c r="G354" s="434"/>
      <c r="H354" s="434"/>
      <c r="I354" s="434"/>
      <c r="J354" s="435"/>
    </row>
    <row r="355" spans="1:3" s="101" customFormat="1" ht="19.5" customHeight="1">
      <c r="A355" s="5" t="s">
        <v>64</v>
      </c>
      <c r="B355" s="338"/>
      <c r="C355" s="5"/>
    </row>
    <row r="356" spans="1:3" s="101" customFormat="1" ht="19.5" customHeight="1">
      <c r="A356" s="5" t="s">
        <v>65</v>
      </c>
      <c r="B356" s="338"/>
      <c r="C356" s="5"/>
    </row>
  </sheetData>
  <sheetProtection selectLockedCells="1" selectUnlockedCells="1"/>
  <mergeCells count="524">
    <mergeCell ref="G32:H32"/>
    <mergeCell ref="A347:A349"/>
    <mergeCell ref="C37:D37"/>
    <mergeCell ref="I32:J32"/>
    <mergeCell ref="A14:J14"/>
    <mergeCell ref="C31:D31"/>
    <mergeCell ref="E31:F31"/>
    <mergeCell ref="G31:H31"/>
    <mergeCell ref="C29:D29"/>
    <mergeCell ref="E29:F29"/>
    <mergeCell ref="G26:H26"/>
    <mergeCell ref="I28:J28"/>
    <mergeCell ref="G29:H29"/>
    <mergeCell ref="I29:J29"/>
    <mergeCell ref="C26:D26"/>
    <mergeCell ref="E26:F26"/>
    <mergeCell ref="I30:J30"/>
    <mergeCell ref="C22:D22"/>
    <mergeCell ref="E22:F22"/>
    <mergeCell ref="G22:H22"/>
    <mergeCell ref="I22:J22"/>
    <mergeCell ref="A16:J16"/>
    <mergeCell ref="I18:J18"/>
    <mergeCell ref="I36:J36"/>
    <mergeCell ref="A353:J353"/>
    <mergeCell ref="A342:A345"/>
    <mergeCell ref="G37:H37"/>
    <mergeCell ref="I37:J37"/>
    <mergeCell ref="C57:D57"/>
    <mergeCell ref="E57:F57"/>
    <mergeCell ref="C39:D39"/>
    <mergeCell ref="A352:B352"/>
    <mergeCell ref="C352:J352"/>
    <mergeCell ref="A333:J333"/>
    <mergeCell ref="G57:H57"/>
    <mergeCell ref="I57:J57"/>
    <mergeCell ref="A38:J38"/>
    <mergeCell ref="A207:J207"/>
    <mergeCell ref="A221:J221"/>
    <mergeCell ref="B327:J327"/>
    <mergeCell ref="A327:A330"/>
    <mergeCell ref="A175:J175"/>
    <mergeCell ref="A180:A185"/>
    <mergeCell ref="A189:J189"/>
    <mergeCell ref="A191:A192"/>
    <mergeCell ref="A200:A203"/>
    <mergeCell ref="A300:J300"/>
    <mergeCell ref="A301:A302"/>
    <mergeCell ref="A312:J312"/>
    <mergeCell ref="A314:A315"/>
    <mergeCell ref="A322:A324"/>
    <mergeCell ref="A336:A338"/>
    <mergeCell ref="A217:A219"/>
    <mergeCell ref="A273:A297"/>
    <mergeCell ref="A225:A227"/>
    <mergeCell ref="A255:A257"/>
    <mergeCell ref="A233:J233"/>
    <mergeCell ref="A246:A252"/>
    <mergeCell ref="A238:A240"/>
    <mergeCell ref="A241:A245"/>
    <mergeCell ref="A262:J262"/>
    <mergeCell ref="A263:A271"/>
    <mergeCell ref="A1:J1"/>
    <mergeCell ref="A3:B3"/>
    <mergeCell ref="A5:B5"/>
    <mergeCell ref="A13:J13"/>
    <mergeCell ref="C3:J3"/>
    <mergeCell ref="C5:J5"/>
    <mergeCell ref="A11:J11"/>
    <mergeCell ref="A7:J7"/>
    <mergeCell ref="A8:J8"/>
    <mergeCell ref="A9:J9"/>
    <mergeCell ref="A12:J12"/>
    <mergeCell ref="A10:I10"/>
    <mergeCell ref="A165:B165"/>
    <mergeCell ref="C165:J165"/>
    <mergeCell ref="I31:J31"/>
    <mergeCell ref="I26:J26"/>
    <mergeCell ref="C24:D24"/>
    <mergeCell ref="C23:D23"/>
    <mergeCell ref="E23:F23"/>
    <mergeCell ref="E24:F24"/>
    <mergeCell ref="G24:H24"/>
    <mergeCell ref="I24:J24"/>
    <mergeCell ref="A25:J25"/>
    <mergeCell ref="C30:D30"/>
    <mergeCell ref="E30:F30"/>
    <mergeCell ref="A27:J27"/>
    <mergeCell ref="C28:D28"/>
    <mergeCell ref="E28:F28"/>
    <mergeCell ref="G28:H28"/>
    <mergeCell ref="A40:J40"/>
    <mergeCell ref="E35:F35"/>
    <mergeCell ref="G35:H35"/>
    <mergeCell ref="I35:J35"/>
    <mergeCell ref="C36:D36"/>
    <mergeCell ref="E36:F36"/>
    <mergeCell ref="G36:H36"/>
    <mergeCell ref="E39:F39"/>
    <mergeCell ref="C19:D19"/>
    <mergeCell ref="E19:F19"/>
    <mergeCell ref="G19:H19"/>
    <mergeCell ref="I19:J19"/>
    <mergeCell ref="A17:A18"/>
    <mergeCell ref="B17:B18"/>
    <mergeCell ref="C17:D18"/>
    <mergeCell ref="E17:J17"/>
    <mergeCell ref="E18:F18"/>
    <mergeCell ref="G18:H18"/>
    <mergeCell ref="G23:H23"/>
    <mergeCell ref="I23:J23"/>
    <mergeCell ref="A20:J20"/>
    <mergeCell ref="A21:J21"/>
    <mergeCell ref="G39:H39"/>
    <mergeCell ref="I39:J39"/>
    <mergeCell ref="A34:J34"/>
    <mergeCell ref="A33:J33"/>
    <mergeCell ref="C35:D35"/>
    <mergeCell ref="E37:F37"/>
    <mergeCell ref="G30:H30"/>
    <mergeCell ref="C32:D32"/>
    <mergeCell ref="E32:F32"/>
    <mergeCell ref="A43:J43"/>
    <mergeCell ref="C44:D44"/>
    <mergeCell ref="E44:F44"/>
    <mergeCell ref="G44:H44"/>
    <mergeCell ref="I44:J44"/>
    <mergeCell ref="A45:J45"/>
    <mergeCell ref="C41:D41"/>
    <mergeCell ref="E41:F41"/>
    <mergeCell ref="G41:H41"/>
    <mergeCell ref="I41:J41"/>
    <mergeCell ref="C42:D42"/>
    <mergeCell ref="E42:F42"/>
    <mergeCell ref="G42:H42"/>
    <mergeCell ref="I42:J42"/>
    <mergeCell ref="C46:D46"/>
    <mergeCell ref="E46:F46"/>
    <mergeCell ref="G46:H46"/>
    <mergeCell ref="I46:J46"/>
    <mergeCell ref="C47:D47"/>
    <mergeCell ref="E47:F47"/>
    <mergeCell ref="G47:H47"/>
    <mergeCell ref="C49:D49"/>
    <mergeCell ref="E49:F49"/>
    <mergeCell ref="C50:D50"/>
    <mergeCell ref="E50:F50"/>
    <mergeCell ref="G50:H50"/>
    <mergeCell ref="I50:J50"/>
    <mergeCell ref="A51:J51"/>
    <mergeCell ref="C52:D52"/>
    <mergeCell ref="E52:F52"/>
    <mergeCell ref="G52:H52"/>
    <mergeCell ref="I52:J52"/>
    <mergeCell ref="A47:A50"/>
    <mergeCell ref="G49:H49"/>
    <mergeCell ref="I47:J47"/>
    <mergeCell ref="C48:D48"/>
    <mergeCell ref="E48:F48"/>
    <mergeCell ref="G48:H48"/>
    <mergeCell ref="I48:J48"/>
    <mergeCell ref="I49:J49"/>
    <mergeCell ref="C58:D58"/>
    <mergeCell ref="E58:F58"/>
    <mergeCell ref="G58:H58"/>
    <mergeCell ref="I58:J58"/>
    <mergeCell ref="C59:D59"/>
    <mergeCell ref="E59:F59"/>
    <mergeCell ref="G59:H59"/>
    <mergeCell ref="I59:J59"/>
    <mergeCell ref="C53:D53"/>
    <mergeCell ref="E53:F53"/>
    <mergeCell ref="G53:H53"/>
    <mergeCell ref="I53:J53"/>
    <mergeCell ref="A55:J55"/>
    <mergeCell ref="A56:J56"/>
    <mergeCell ref="C54:D54"/>
    <mergeCell ref="E54:F54"/>
    <mergeCell ref="G54:H54"/>
    <mergeCell ref="I54:J54"/>
    <mergeCell ref="A60:J60"/>
    <mergeCell ref="C61:D61"/>
    <mergeCell ref="E61:F61"/>
    <mergeCell ref="G61:H61"/>
    <mergeCell ref="I61:J61"/>
    <mergeCell ref="C62:D62"/>
    <mergeCell ref="E62:F62"/>
    <mergeCell ref="G62:H62"/>
    <mergeCell ref="I62:J62"/>
    <mergeCell ref="A70:J70"/>
    <mergeCell ref="A71:J71"/>
    <mergeCell ref="C72:D72"/>
    <mergeCell ref="E72:F72"/>
    <mergeCell ref="G72:H72"/>
    <mergeCell ref="I72:J72"/>
    <mergeCell ref="A64:J64"/>
    <mergeCell ref="C65:D65"/>
    <mergeCell ref="E65:F65"/>
    <mergeCell ref="G65:H65"/>
    <mergeCell ref="I65:J65"/>
    <mergeCell ref="C66:D66"/>
    <mergeCell ref="E66:F66"/>
    <mergeCell ref="G66:H66"/>
    <mergeCell ref="I66:J66"/>
    <mergeCell ref="A67:J67"/>
    <mergeCell ref="C69:D69"/>
    <mergeCell ref="E69:F69"/>
    <mergeCell ref="G69:H69"/>
    <mergeCell ref="I69:J69"/>
    <mergeCell ref="C68:D68"/>
    <mergeCell ref="E68:F68"/>
    <mergeCell ref="G68:H68"/>
    <mergeCell ref="I68:J68"/>
    <mergeCell ref="C76:D76"/>
    <mergeCell ref="E76:F76"/>
    <mergeCell ref="G76:H76"/>
    <mergeCell ref="I76:J76"/>
    <mergeCell ref="C77:D77"/>
    <mergeCell ref="E77:F77"/>
    <mergeCell ref="G77:H77"/>
    <mergeCell ref="I77:J77"/>
    <mergeCell ref="C73:D73"/>
    <mergeCell ref="E73:F73"/>
    <mergeCell ref="G73:H73"/>
    <mergeCell ref="I73:J73"/>
    <mergeCell ref="A74:J74"/>
    <mergeCell ref="A75:A77"/>
    <mergeCell ref="C75:D75"/>
    <mergeCell ref="E75:F75"/>
    <mergeCell ref="G75:H75"/>
    <mergeCell ref="I75:J75"/>
    <mergeCell ref="A123:J123"/>
    <mergeCell ref="C83:D83"/>
    <mergeCell ref="E83:F83"/>
    <mergeCell ref="G83:H83"/>
    <mergeCell ref="I83:J83"/>
    <mergeCell ref="C87:D87"/>
    <mergeCell ref="E87:F87"/>
    <mergeCell ref="G87:H87"/>
    <mergeCell ref="I87:J87"/>
    <mergeCell ref="I86:J86"/>
    <mergeCell ref="A122:J122"/>
    <mergeCell ref="C89:J89"/>
    <mergeCell ref="I100:J100"/>
    <mergeCell ref="A89:A91"/>
    <mergeCell ref="C90:D90"/>
    <mergeCell ref="C91:D91"/>
    <mergeCell ref="C95:D95"/>
    <mergeCell ref="E91:F91"/>
    <mergeCell ref="C94:D94"/>
    <mergeCell ref="C93:D93"/>
    <mergeCell ref="I90:J90"/>
    <mergeCell ref="E93:F93"/>
    <mergeCell ref="G93:H93"/>
    <mergeCell ref="I95:J95"/>
    <mergeCell ref="C124:D124"/>
    <mergeCell ref="E124:F124"/>
    <mergeCell ref="G124:H124"/>
    <mergeCell ref="I124:J124"/>
    <mergeCell ref="A126:J126"/>
    <mergeCell ref="C125:D125"/>
    <mergeCell ref="E125:F125"/>
    <mergeCell ref="G125:H125"/>
    <mergeCell ref="I125:J125"/>
    <mergeCell ref="A128:J128"/>
    <mergeCell ref="C127:D127"/>
    <mergeCell ref="E127:F127"/>
    <mergeCell ref="G127:H127"/>
    <mergeCell ref="I127:J127"/>
    <mergeCell ref="A130:J130"/>
    <mergeCell ref="C129:D129"/>
    <mergeCell ref="E129:F129"/>
    <mergeCell ref="G129:H129"/>
    <mergeCell ref="I129:J129"/>
    <mergeCell ref="A133:J133"/>
    <mergeCell ref="A134:J134"/>
    <mergeCell ref="C135:D135"/>
    <mergeCell ref="E135:F135"/>
    <mergeCell ref="G135:H135"/>
    <mergeCell ref="I135:J135"/>
    <mergeCell ref="C131:D131"/>
    <mergeCell ref="E131:F131"/>
    <mergeCell ref="G131:H131"/>
    <mergeCell ref="I131:J131"/>
    <mergeCell ref="C132:D132"/>
    <mergeCell ref="E132:F132"/>
    <mergeCell ref="G132:H132"/>
    <mergeCell ref="I132:J132"/>
    <mergeCell ref="C140:D140"/>
    <mergeCell ref="E140:F140"/>
    <mergeCell ref="G140:H140"/>
    <mergeCell ref="I140:J140"/>
    <mergeCell ref="A141:J141"/>
    <mergeCell ref="A142:J142"/>
    <mergeCell ref="C136:D136"/>
    <mergeCell ref="E136:F136"/>
    <mergeCell ref="G136:H136"/>
    <mergeCell ref="I136:J136"/>
    <mergeCell ref="C137:D137"/>
    <mergeCell ref="E137:F137"/>
    <mergeCell ref="G137:H137"/>
    <mergeCell ref="I137:J137"/>
    <mergeCell ref="C146:D146"/>
    <mergeCell ref="E146:F146"/>
    <mergeCell ref="G146:H146"/>
    <mergeCell ref="I146:J146"/>
    <mergeCell ref="A147:J147"/>
    <mergeCell ref="A148:J148"/>
    <mergeCell ref="C143:D143"/>
    <mergeCell ref="E143:F143"/>
    <mergeCell ref="G143:H143"/>
    <mergeCell ref="I143:J143"/>
    <mergeCell ref="A144:J144"/>
    <mergeCell ref="C145:D145"/>
    <mergeCell ref="E145:F145"/>
    <mergeCell ref="G145:H145"/>
    <mergeCell ref="I145:J145"/>
    <mergeCell ref="I152:J152"/>
    <mergeCell ref="C153:D153"/>
    <mergeCell ref="E153:F153"/>
    <mergeCell ref="G153:H153"/>
    <mergeCell ref="I153:J153"/>
    <mergeCell ref="C149:D149"/>
    <mergeCell ref="E149:F149"/>
    <mergeCell ref="G149:H149"/>
    <mergeCell ref="I149:J149"/>
    <mergeCell ref="C150:D150"/>
    <mergeCell ref="E150:F150"/>
    <mergeCell ref="G150:H150"/>
    <mergeCell ref="I150:J150"/>
    <mergeCell ref="C80:D80"/>
    <mergeCell ref="E80:F80"/>
    <mergeCell ref="G80:H80"/>
    <mergeCell ref="I80:J80"/>
    <mergeCell ref="C159:D159"/>
    <mergeCell ref="E159:F159"/>
    <mergeCell ref="G159:H159"/>
    <mergeCell ref="I159:J159"/>
    <mergeCell ref="C154:D154"/>
    <mergeCell ref="E154:F154"/>
    <mergeCell ref="G154:H154"/>
    <mergeCell ref="I154:J154"/>
    <mergeCell ref="A156:J156"/>
    <mergeCell ref="C157:D157"/>
    <mergeCell ref="E157:F157"/>
    <mergeCell ref="G157:H157"/>
    <mergeCell ref="I157:J157"/>
    <mergeCell ref="C155:D155"/>
    <mergeCell ref="E155:F155"/>
    <mergeCell ref="A151:J151"/>
    <mergeCell ref="A152:A154"/>
    <mergeCell ref="C152:D152"/>
    <mergeCell ref="E152:F152"/>
    <mergeCell ref="G152:H152"/>
    <mergeCell ref="C158:D158"/>
    <mergeCell ref="E158:F158"/>
    <mergeCell ref="G158:H158"/>
    <mergeCell ref="I158:J158"/>
    <mergeCell ref="C63:D63"/>
    <mergeCell ref="E63:F63"/>
    <mergeCell ref="G63:H63"/>
    <mergeCell ref="I63:J63"/>
    <mergeCell ref="A88:J88"/>
    <mergeCell ref="A84:J84"/>
    <mergeCell ref="A85:J85"/>
    <mergeCell ref="C86:D86"/>
    <mergeCell ref="E86:F86"/>
    <mergeCell ref="G86:H86"/>
    <mergeCell ref="A81:J81"/>
    <mergeCell ref="C82:D82"/>
    <mergeCell ref="E82:F82"/>
    <mergeCell ref="G82:H82"/>
    <mergeCell ref="I82:J82"/>
    <mergeCell ref="C78:D78"/>
    <mergeCell ref="E78:F78"/>
    <mergeCell ref="G78:H78"/>
    <mergeCell ref="I78:J78"/>
    <mergeCell ref="A79:J79"/>
    <mergeCell ref="E90:F90"/>
    <mergeCell ref="G90:H90"/>
    <mergeCell ref="I91:J91"/>
    <mergeCell ref="G94:H94"/>
    <mergeCell ref="I94:J94"/>
    <mergeCell ref="G91:H91"/>
    <mergeCell ref="C172:C173"/>
    <mergeCell ref="D172:F172"/>
    <mergeCell ref="A166:J166"/>
    <mergeCell ref="C163:D163"/>
    <mergeCell ref="C164:D164"/>
    <mergeCell ref="E164:F164"/>
    <mergeCell ref="G155:H155"/>
    <mergeCell ref="I155:J155"/>
    <mergeCell ref="G164:H164"/>
    <mergeCell ref="E163:F163"/>
    <mergeCell ref="G163:H163"/>
    <mergeCell ref="I163:J163"/>
    <mergeCell ref="I164:J164"/>
    <mergeCell ref="G172:I172"/>
    <mergeCell ref="A170:J170"/>
    <mergeCell ref="A172:A173"/>
    <mergeCell ref="J172:J173"/>
    <mergeCell ref="B172:B173"/>
    <mergeCell ref="A92:A96"/>
    <mergeCell ref="A97:A99"/>
    <mergeCell ref="B93:B94"/>
    <mergeCell ref="B95:B96"/>
    <mergeCell ref="C97:J97"/>
    <mergeCell ref="E95:F95"/>
    <mergeCell ref="C92:J92"/>
    <mergeCell ref="C96:D96"/>
    <mergeCell ref="E96:F96"/>
    <mergeCell ref="G96:H96"/>
    <mergeCell ref="I99:J99"/>
    <mergeCell ref="I96:J96"/>
    <mergeCell ref="G98:H98"/>
    <mergeCell ref="I98:J98"/>
    <mergeCell ref="C99:D99"/>
    <mergeCell ref="E99:F99"/>
    <mergeCell ref="G99:H99"/>
    <mergeCell ref="C98:D98"/>
    <mergeCell ref="E98:F98"/>
    <mergeCell ref="I93:J93"/>
    <mergeCell ref="E94:F94"/>
    <mergeCell ref="G95:H95"/>
    <mergeCell ref="E121:F121"/>
    <mergeCell ref="G121:H121"/>
    <mergeCell ref="I121:J121"/>
    <mergeCell ref="C114:D114"/>
    <mergeCell ref="E114:F114"/>
    <mergeCell ref="G114:H114"/>
    <mergeCell ref="E115:F115"/>
    <mergeCell ref="G115:H115"/>
    <mergeCell ref="C119:D119"/>
    <mergeCell ref="E119:F119"/>
    <mergeCell ref="G119:H119"/>
    <mergeCell ref="I119:J119"/>
    <mergeCell ref="C120:D120"/>
    <mergeCell ref="E120:F120"/>
    <mergeCell ref="G120:H120"/>
    <mergeCell ref="I120:J120"/>
    <mergeCell ref="E117:F117"/>
    <mergeCell ref="G117:H117"/>
    <mergeCell ref="I117:J117"/>
    <mergeCell ref="C118:D118"/>
    <mergeCell ref="G116:H116"/>
    <mergeCell ref="I116:J116"/>
    <mergeCell ref="E118:F118"/>
    <mergeCell ref="C115:D115"/>
    <mergeCell ref="C113:D113"/>
    <mergeCell ref="E113:F113"/>
    <mergeCell ref="G113:H113"/>
    <mergeCell ref="A111:J111"/>
    <mergeCell ref="I113:J113"/>
    <mergeCell ref="A112:A118"/>
    <mergeCell ref="C112:J112"/>
    <mergeCell ref="I115:J115"/>
    <mergeCell ref="G102:H102"/>
    <mergeCell ref="C103:D103"/>
    <mergeCell ref="C116:D116"/>
    <mergeCell ref="E116:F116"/>
    <mergeCell ref="I114:J114"/>
    <mergeCell ref="I110:J110"/>
    <mergeCell ref="C109:D109"/>
    <mergeCell ref="E109:F109"/>
    <mergeCell ref="G109:H109"/>
    <mergeCell ref="I109:J109"/>
    <mergeCell ref="C110:D110"/>
    <mergeCell ref="E110:F110"/>
    <mergeCell ref="C100:D100"/>
    <mergeCell ref="E100:F100"/>
    <mergeCell ref="G100:H100"/>
    <mergeCell ref="I108:J108"/>
    <mergeCell ref="C107:D107"/>
    <mergeCell ref="E107:F107"/>
    <mergeCell ref="G107:H107"/>
    <mergeCell ref="I107:J107"/>
    <mergeCell ref="C104:D104"/>
    <mergeCell ref="E104:F104"/>
    <mergeCell ref="G104:H104"/>
    <mergeCell ref="E103:F103"/>
    <mergeCell ref="G103:H103"/>
    <mergeCell ref="A101:J101"/>
    <mergeCell ref="I102:J102"/>
    <mergeCell ref="A103:A109"/>
    <mergeCell ref="I104:J104"/>
    <mergeCell ref="I103:J103"/>
    <mergeCell ref="C102:D102"/>
    <mergeCell ref="E102:F102"/>
    <mergeCell ref="G110:H110"/>
    <mergeCell ref="C108:D108"/>
    <mergeCell ref="E108:F108"/>
    <mergeCell ref="G108:H108"/>
    <mergeCell ref="C106:D106"/>
    <mergeCell ref="E106:F106"/>
    <mergeCell ref="G106:H106"/>
    <mergeCell ref="I106:J106"/>
    <mergeCell ref="C105:D105"/>
    <mergeCell ref="E105:F105"/>
    <mergeCell ref="G105:H105"/>
    <mergeCell ref="I105:J105"/>
    <mergeCell ref="G118:H118"/>
    <mergeCell ref="I118:J118"/>
    <mergeCell ref="C117:D117"/>
    <mergeCell ref="A354:J354"/>
    <mergeCell ref="A138:J138"/>
    <mergeCell ref="C139:D139"/>
    <mergeCell ref="E139:F139"/>
    <mergeCell ref="G139:H139"/>
    <mergeCell ref="I139:J139"/>
    <mergeCell ref="A167:J167"/>
    <mergeCell ref="A168:I168"/>
    <mergeCell ref="C241:J241"/>
    <mergeCell ref="A234:A236"/>
    <mergeCell ref="A160:J160"/>
    <mergeCell ref="A161:A163"/>
    <mergeCell ref="C161:D161"/>
    <mergeCell ref="E161:F161"/>
    <mergeCell ref="G161:H161"/>
    <mergeCell ref="I161:J161"/>
    <mergeCell ref="C162:D162"/>
    <mergeCell ref="E162:F162"/>
    <mergeCell ref="G162:H162"/>
    <mergeCell ref="I162:J162"/>
    <mergeCell ref="C121:D121"/>
  </mergeCells>
  <printOptions horizontalCentered="1"/>
  <pageMargins left="0.3937007874015748" right="0.3937007874015748" top="0.3937007874015748" bottom="0.3937007874015748" header="0.2362204724409449" footer="0.1968503937007874"/>
  <pageSetup horizontalDpi="300" verticalDpi="300" orientation="landscape" paperSize="9" scale="80" r:id="rId1"/>
  <headerFooter alignWithMargins="0">
    <oddFooter>&amp;CStrona &amp;P z &amp;N</oddFooter>
  </headerFooter>
  <rowBreaks count="4" manualBreakCount="4">
    <brk id="167" max="9" man="1"/>
    <brk id="288" max="9" man="1"/>
    <brk id="311" max="9" man="1"/>
    <brk id="332"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view="pageBreakPreview" zoomScale="90" zoomScaleSheetLayoutView="90" zoomScalePageLayoutView="0" workbookViewId="0" topLeftCell="A10">
      <selection activeCell="A25" sqref="A25:K25"/>
    </sheetView>
  </sheetViews>
  <sheetFormatPr defaultColWidth="9.140625" defaultRowHeight="12.75"/>
  <cols>
    <col min="1" max="1" width="3.57421875" style="306" customWidth="1"/>
    <col min="2" max="2" width="44.8515625" style="306" customWidth="1"/>
    <col min="3" max="5" width="10.00390625" style="306" customWidth="1"/>
    <col min="6" max="8" width="11.7109375" style="306" customWidth="1"/>
    <col min="9" max="10" width="12.28125" style="306" bestFit="1" customWidth="1"/>
    <col min="11" max="11" width="12.140625" style="306" customWidth="1"/>
    <col min="12" max="16384" width="9.140625" style="306" customWidth="1"/>
  </cols>
  <sheetData>
    <row r="1" spans="1:16" ht="18.75" customHeight="1">
      <c r="A1" s="827" t="s">
        <v>155</v>
      </c>
      <c r="B1" s="827"/>
      <c r="C1" s="827"/>
      <c r="D1" s="827"/>
      <c r="E1" s="827"/>
      <c r="F1" s="827"/>
      <c r="G1" s="827"/>
      <c r="H1" s="827"/>
      <c r="I1" s="827"/>
      <c r="J1" s="827"/>
      <c r="K1" s="827"/>
      <c r="L1" s="305"/>
      <c r="M1" s="305"/>
      <c r="N1" s="305"/>
      <c r="O1" s="305"/>
      <c r="P1" s="305"/>
    </row>
    <row r="2" spans="1:11" ht="17.25" customHeight="1">
      <c r="A2" s="571" t="s">
        <v>288</v>
      </c>
      <c r="B2" s="571"/>
      <c r="C2" s="571"/>
      <c r="D2" s="571"/>
      <c r="E2" s="571"/>
      <c r="F2" s="571"/>
      <c r="G2" s="571"/>
      <c r="H2" s="571"/>
      <c r="I2" s="571"/>
      <c r="J2" s="571"/>
      <c r="K2" s="571"/>
    </row>
    <row r="3" spans="1:11" ht="15" customHeight="1">
      <c r="A3" s="571" t="s">
        <v>147</v>
      </c>
      <c r="B3" s="571"/>
      <c r="C3" s="571"/>
      <c r="D3" s="571"/>
      <c r="E3" s="571"/>
      <c r="F3" s="571"/>
      <c r="G3" s="571"/>
      <c r="H3" s="571"/>
      <c r="I3" s="571"/>
      <c r="J3" s="571"/>
      <c r="K3" s="571"/>
    </row>
    <row r="4" spans="1:11" ht="55.5" customHeight="1">
      <c r="A4" s="828" t="s">
        <v>328</v>
      </c>
      <c r="B4" s="828"/>
      <c r="C4" s="828"/>
      <c r="D4" s="828"/>
      <c r="E4" s="828"/>
      <c r="F4" s="828"/>
      <c r="G4" s="828"/>
      <c r="H4" s="828"/>
      <c r="I4" s="828"/>
      <c r="J4" s="828"/>
      <c r="K4" s="828"/>
    </row>
    <row r="5" spans="1:11" ht="51" customHeight="1">
      <c r="A5" s="828" t="s">
        <v>269</v>
      </c>
      <c r="B5" s="828"/>
      <c r="C5" s="828"/>
      <c r="D5" s="828"/>
      <c r="E5" s="828"/>
      <c r="F5" s="828"/>
      <c r="G5" s="828"/>
      <c r="H5" s="828"/>
      <c r="I5" s="828"/>
      <c r="J5" s="828"/>
      <c r="K5" s="828"/>
    </row>
    <row r="6" ht="15" customHeight="1"/>
    <row r="7" spans="1:11" s="305" customFormat="1" ht="51" customHeight="1">
      <c r="A7" s="821" t="s">
        <v>76</v>
      </c>
      <c r="B7" s="821" t="s">
        <v>354</v>
      </c>
      <c r="C7" s="821" t="s">
        <v>13</v>
      </c>
      <c r="D7" s="821"/>
      <c r="E7" s="821"/>
      <c r="F7" s="821" t="s">
        <v>355</v>
      </c>
      <c r="G7" s="821"/>
      <c r="H7" s="821"/>
      <c r="I7" s="821" t="s">
        <v>156</v>
      </c>
      <c r="J7" s="821"/>
      <c r="K7" s="821"/>
    </row>
    <row r="8" spans="1:11" s="305" customFormat="1" ht="18" customHeight="1">
      <c r="A8" s="821"/>
      <c r="B8" s="821"/>
      <c r="C8" s="307" t="s">
        <v>67</v>
      </c>
      <c r="D8" s="307" t="s">
        <v>68</v>
      </c>
      <c r="E8" s="307" t="s">
        <v>63</v>
      </c>
      <c r="F8" s="307" t="s">
        <v>67</v>
      </c>
      <c r="G8" s="307" t="s">
        <v>68</v>
      </c>
      <c r="H8" s="307" t="s">
        <v>63</v>
      </c>
      <c r="I8" s="307" t="s">
        <v>67</v>
      </c>
      <c r="J8" s="307" t="s">
        <v>68</v>
      </c>
      <c r="K8" s="307" t="s">
        <v>63</v>
      </c>
    </row>
    <row r="9" spans="1:11" s="305" customFormat="1" ht="15.75" customHeight="1">
      <c r="A9" s="308">
        <v>1</v>
      </c>
      <c r="B9" s="308">
        <v>2</v>
      </c>
      <c r="C9" s="308">
        <v>3</v>
      </c>
      <c r="D9" s="308">
        <v>4</v>
      </c>
      <c r="E9" s="308" t="s">
        <v>10</v>
      </c>
      <c r="F9" s="308">
        <v>6</v>
      </c>
      <c r="G9" s="308">
        <v>7</v>
      </c>
      <c r="H9" s="308" t="s">
        <v>11</v>
      </c>
      <c r="I9" s="308" t="s">
        <v>12</v>
      </c>
      <c r="J9" s="308" t="s">
        <v>356</v>
      </c>
      <c r="K9" s="308" t="s">
        <v>357</v>
      </c>
    </row>
    <row r="10" spans="1:11" ht="20.25" customHeight="1">
      <c r="A10" s="822" t="s">
        <v>87</v>
      </c>
      <c r="B10" s="822"/>
      <c r="C10" s="822"/>
      <c r="D10" s="822"/>
      <c r="E10" s="822"/>
      <c r="F10" s="822"/>
      <c r="G10" s="822"/>
      <c r="H10" s="822"/>
      <c r="I10" s="822"/>
      <c r="J10" s="822"/>
      <c r="K10" s="822"/>
    </row>
    <row r="11" spans="1:11" ht="20.25" customHeight="1" hidden="1">
      <c r="A11" s="309">
        <v>1</v>
      </c>
      <c r="B11" s="310" t="s">
        <v>363</v>
      </c>
      <c r="C11" s="311"/>
      <c r="D11" s="311"/>
      <c r="E11" s="311"/>
      <c r="F11" s="311"/>
      <c r="G11" s="311"/>
      <c r="H11" s="311"/>
      <c r="I11" s="312"/>
      <c r="J11" s="312"/>
      <c r="K11" s="312"/>
    </row>
    <row r="12" spans="1:11" ht="20.25" customHeight="1">
      <c r="A12" s="822" t="s">
        <v>133</v>
      </c>
      <c r="B12" s="822"/>
      <c r="C12" s="822"/>
      <c r="D12" s="822"/>
      <c r="E12" s="822"/>
      <c r="F12" s="822"/>
      <c r="G12" s="822"/>
      <c r="H12" s="822"/>
      <c r="I12" s="822"/>
      <c r="J12" s="822"/>
      <c r="K12" s="822"/>
    </row>
    <row r="13" spans="1:11" ht="20.25" customHeight="1">
      <c r="A13" s="309">
        <v>1</v>
      </c>
      <c r="B13" s="310" t="s">
        <v>358</v>
      </c>
      <c r="C13" s="311">
        <v>3183</v>
      </c>
      <c r="D13" s="311">
        <v>2418</v>
      </c>
      <c r="E13" s="311">
        <v>5601</v>
      </c>
      <c r="F13" s="311">
        <v>1883</v>
      </c>
      <c r="G13" s="311">
        <v>1657</v>
      </c>
      <c r="H13" s="311">
        <v>3540</v>
      </c>
      <c r="I13" s="312">
        <f aca="true" t="shared" si="0" ref="I13:I18">F13/C13</f>
        <v>0.5915802701853597</v>
      </c>
      <c r="J13" s="312">
        <f aca="true" t="shared" si="1" ref="J13:K18">G13/D13</f>
        <v>0.6852770885028949</v>
      </c>
      <c r="K13" s="312">
        <f t="shared" si="1"/>
        <v>0.6320299946438136</v>
      </c>
    </row>
    <row r="14" spans="1:11" ht="32.25" customHeight="1">
      <c r="A14" s="309">
        <v>2</v>
      </c>
      <c r="B14" s="310" t="s">
        <v>359</v>
      </c>
      <c r="C14" s="311">
        <v>526</v>
      </c>
      <c r="D14" s="311">
        <v>418</v>
      </c>
      <c r="E14" s="311">
        <v>944</v>
      </c>
      <c r="F14" s="311">
        <v>369</v>
      </c>
      <c r="G14" s="311">
        <v>324</v>
      </c>
      <c r="H14" s="311">
        <v>693</v>
      </c>
      <c r="I14" s="312">
        <f t="shared" si="0"/>
        <v>0.7015209125475285</v>
      </c>
      <c r="J14" s="312">
        <f t="shared" si="1"/>
        <v>0.7751196172248804</v>
      </c>
      <c r="K14" s="312">
        <f t="shared" si="1"/>
        <v>0.7341101694915254</v>
      </c>
    </row>
    <row r="15" spans="1:11" ht="20.25" customHeight="1">
      <c r="A15" s="309">
        <v>3</v>
      </c>
      <c r="B15" s="310" t="s">
        <v>360</v>
      </c>
      <c r="C15" s="311">
        <v>1636</v>
      </c>
      <c r="D15" s="311">
        <v>1338</v>
      </c>
      <c r="E15" s="311">
        <v>2974</v>
      </c>
      <c r="F15" s="311">
        <v>959</v>
      </c>
      <c r="G15" s="311">
        <v>871</v>
      </c>
      <c r="H15" s="311">
        <v>1830</v>
      </c>
      <c r="I15" s="312">
        <f t="shared" si="0"/>
        <v>0.5861858190709046</v>
      </c>
      <c r="J15" s="312">
        <f t="shared" si="1"/>
        <v>0.6509715994020927</v>
      </c>
      <c r="K15" s="312">
        <f t="shared" si="1"/>
        <v>0.6153328850033625</v>
      </c>
    </row>
    <row r="16" spans="1:11" ht="20.25" customHeight="1">
      <c r="A16" s="309">
        <v>4</v>
      </c>
      <c r="B16" s="310" t="s">
        <v>361</v>
      </c>
      <c r="C16" s="311">
        <v>231</v>
      </c>
      <c r="D16" s="311">
        <v>239</v>
      </c>
      <c r="E16" s="311">
        <v>470</v>
      </c>
      <c r="F16" s="311">
        <v>123</v>
      </c>
      <c r="G16" s="311">
        <v>168</v>
      </c>
      <c r="H16" s="311">
        <v>291</v>
      </c>
      <c r="I16" s="312">
        <f t="shared" si="0"/>
        <v>0.5324675324675324</v>
      </c>
      <c r="J16" s="312">
        <f t="shared" si="1"/>
        <v>0.702928870292887</v>
      </c>
      <c r="K16" s="312">
        <f t="shared" si="1"/>
        <v>0.6191489361702127</v>
      </c>
    </row>
    <row r="17" spans="1:11" ht="20.25" customHeight="1">
      <c r="A17" s="309">
        <v>5</v>
      </c>
      <c r="B17" s="310" t="s">
        <v>90</v>
      </c>
      <c r="C17" s="311">
        <v>192</v>
      </c>
      <c r="D17" s="311">
        <v>127</v>
      </c>
      <c r="E17" s="311">
        <v>319</v>
      </c>
      <c r="F17" s="311">
        <v>89</v>
      </c>
      <c r="G17" s="311">
        <v>80</v>
      </c>
      <c r="H17" s="311">
        <v>169</v>
      </c>
      <c r="I17" s="312">
        <f t="shared" si="0"/>
        <v>0.4635416666666667</v>
      </c>
      <c r="J17" s="312">
        <f t="shared" si="1"/>
        <v>0.6299212598425197</v>
      </c>
      <c r="K17" s="312">
        <f t="shared" si="1"/>
        <v>0.5297805642633229</v>
      </c>
    </row>
    <row r="18" spans="1:11" ht="20.25" customHeight="1">
      <c r="A18" s="309">
        <v>6</v>
      </c>
      <c r="B18" s="310" t="s">
        <v>79</v>
      </c>
      <c r="C18" s="311">
        <v>1152</v>
      </c>
      <c r="D18" s="311">
        <v>758</v>
      </c>
      <c r="E18" s="311">
        <v>1910</v>
      </c>
      <c r="F18" s="311">
        <v>646</v>
      </c>
      <c r="G18" s="311">
        <v>534</v>
      </c>
      <c r="H18" s="311">
        <v>1180</v>
      </c>
      <c r="I18" s="312">
        <f t="shared" si="0"/>
        <v>0.5607638888888888</v>
      </c>
      <c r="J18" s="312">
        <f t="shared" si="1"/>
        <v>0.7044854881266491</v>
      </c>
      <c r="K18" s="312">
        <f t="shared" si="1"/>
        <v>0.6178010471204188</v>
      </c>
    </row>
    <row r="19" spans="1:11" ht="20.25" customHeight="1">
      <c r="A19" s="822" t="s">
        <v>134</v>
      </c>
      <c r="B19" s="822"/>
      <c r="C19" s="822"/>
      <c r="D19" s="822"/>
      <c r="E19" s="822"/>
      <c r="F19" s="822"/>
      <c r="G19" s="822"/>
      <c r="H19" s="822"/>
      <c r="I19" s="822"/>
      <c r="J19" s="822"/>
      <c r="K19" s="822"/>
    </row>
    <row r="20" spans="1:11" ht="20.25" customHeight="1">
      <c r="A20" s="825">
        <v>1</v>
      </c>
      <c r="B20" s="310" t="s">
        <v>363</v>
      </c>
      <c r="C20" s="311">
        <v>0</v>
      </c>
      <c r="D20" s="311">
        <v>0</v>
      </c>
      <c r="E20" s="311">
        <v>0</v>
      </c>
      <c r="F20" s="311">
        <v>0</v>
      </c>
      <c r="G20" s="311">
        <v>0</v>
      </c>
      <c r="H20" s="311">
        <v>0</v>
      </c>
      <c r="I20" s="312">
        <v>0</v>
      </c>
      <c r="J20" s="312">
        <v>0</v>
      </c>
      <c r="K20" s="312">
        <v>0</v>
      </c>
    </row>
    <row r="21" spans="1:11" ht="20.25" customHeight="1">
      <c r="A21" s="825"/>
      <c r="B21" s="310" t="s">
        <v>362</v>
      </c>
      <c r="C21" s="311">
        <v>0</v>
      </c>
      <c r="D21" s="311">
        <v>0</v>
      </c>
      <c r="E21" s="311">
        <v>0</v>
      </c>
      <c r="F21" s="311">
        <v>0</v>
      </c>
      <c r="G21" s="311">
        <v>0</v>
      </c>
      <c r="H21" s="311">
        <v>0</v>
      </c>
      <c r="I21" s="312">
        <v>0</v>
      </c>
      <c r="J21" s="312">
        <v>0</v>
      </c>
      <c r="K21" s="312">
        <v>0</v>
      </c>
    </row>
    <row r="22" spans="1:11" ht="20.25" customHeight="1">
      <c r="A22" s="825"/>
      <c r="B22" s="310" t="s">
        <v>364</v>
      </c>
      <c r="C22" s="311">
        <v>0</v>
      </c>
      <c r="D22" s="311">
        <v>0</v>
      </c>
      <c r="E22" s="311">
        <v>0</v>
      </c>
      <c r="F22" s="311">
        <v>0</v>
      </c>
      <c r="G22" s="311">
        <v>0</v>
      </c>
      <c r="H22" s="311">
        <v>0</v>
      </c>
      <c r="I22" s="312">
        <v>0</v>
      </c>
      <c r="J22" s="312">
        <v>0</v>
      </c>
      <c r="K22" s="312">
        <v>0</v>
      </c>
    </row>
    <row r="23" spans="1:11" ht="20.25" customHeight="1">
      <c r="A23" s="822" t="s">
        <v>136</v>
      </c>
      <c r="B23" s="822"/>
      <c r="C23" s="822"/>
      <c r="D23" s="822"/>
      <c r="E23" s="822"/>
      <c r="F23" s="822"/>
      <c r="G23" s="822"/>
      <c r="H23" s="822"/>
      <c r="I23" s="822"/>
      <c r="J23" s="822"/>
      <c r="K23" s="822"/>
    </row>
    <row r="24" spans="1:11" ht="20.25" customHeight="1">
      <c r="A24" s="309">
        <v>1</v>
      </c>
      <c r="B24" s="310" t="s">
        <v>365</v>
      </c>
      <c r="C24" s="311">
        <v>0</v>
      </c>
      <c r="D24" s="311">
        <v>0</v>
      </c>
      <c r="E24" s="311">
        <v>0</v>
      </c>
      <c r="F24" s="311">
        <v>0</v>
      </c>
      <c r="G24" s="311">
        <v>0</v>
      </c>
      <c r="H24" s="311">
        <v>0</v>
      </c>
      <c r="I24" s="312">
        <v>0</v>
      </c>
      <c r="J24" s="312">
        <v>0</v>
      </c>
      <c r="K24" s="312">
        <v>0</v>
      </c>
    </row>
    <row r="25" spans="1:11" s="304" customFormat="1" ht="24" customHeight="1">
      <c r="A25" s="826" t="s">
        <v>148</v>
      </c>
      <c r="B25" s="826"/>
      <c r="C25" s="826"/>
      <c r="D25" s="826"/>
      <c r="E25" s="826"/>
      <c r="F25" s="826"/>
      <c r="G25" s="826"/>
      <c r="H25" s="826"/>
      <c r="I25" s="826"/>
      <c r="J25" s="826"/>
      <c r="K25" s="826"/>
    </row>
    <row r="26" spans="1:11" ht="20.25" customHeight="1">
      <c r="A26" s="309" t="s">
        <v>149</v>
      </c>
      <c r="B26" s="309" t="s">
        <v>383</v>
      </c>
      <c r="C26" s="392" t="s">
        <v>542</v>
      </c>
      <c r="D26" s="311" t="s">
        <v>542</v>
      </c>
      <c r="E26" s="311" t="s">
        <v>542</v>
      </c>
      <c r="F26" s="311" t="s">
        <v>542</v>
      </c>
      <c r="G26" s="311" t="s">
        <v>542</v>
      </c>
      <c r="H26" s="311" t="s">
        <v>542</v>
      </c>
      <c r="I26" s="311" t="s">
        <v>542</v>
      </c>
      <c r="J26" s="312" t="s">
        <v>542</v>
      </c>
      <c r="K26" s="312" t="s">
        <v>542</v>
      </c>
    </row>
    <row r="27" spans="1:11" ht="242.25" customHeight="1">
      <c r="A27" s="823" t="s">
        <v>69</v>
      </c>
      <c r="B27" s="823"/>
      <c r="C27" s="824" t="s">
        <v>544</v>
      </c>
      <c r="D27" s="824"/>
      <c r="E27" s="824"/>
      <c r="F27" s="824"/>
      <c r="G27" s="824"/>
      <c r="H27" s="824"/>
      <c r="I27" s="824"/>
      <c r="J27" s="824"/>
      <c r="K27" s="824"/>
    </row>
    <row r="28" spans="1:11" s="305" customFormat="1" ht="14.25" customHeight="1">
      <c r="A28" s="820" t="s">
        <v>366</v>
      </c>
      <c r="B28" s="820"/>
      <c r="C28" s="820"/>
      <c r="D28" s="820"/>
      <c r="E28" s="820"/>
      <c r="F28" s="820"/>
      <c r="G28" s="820"/>
      <c r="H28" s="820"/>
      <c r="I28" s="820"/>
      <c r="J28" s="820"/>
      <c r="K28" s="820"/>
    </row>
  </sheetData>
  <sheetProtection/>
  <mergeCells count="19">
    <mergeCell ref="A1:K1"/>
    <mergeCell ref="A2:K2"/>
    <mergeCell ref="A3:K3"/>
    <mergeCell ref="A4:K4"/>
    <mergeCell ref="A5:K5"/>
    <mergeCell ref="A28:K28"/>
    <mergeCell ref="F7:H7"/>
    <mergeCell ref="I7:K7"/>
    <mergeCell ref="B7:B8"/>
    <mergeCell ref="C7:E7"/>
    <mergeCell ref="A7:A8"/>
    <mergeCell ref="A12:K12"/>
    <mergeCell ref="A27:B27"/>
    <mergeCell ref="C27:K27"/>
    <mergeCell ref="A23:K23"/>
    <mergeCell ref="A19:K19"/>
    <mergeCell ref="A20:A22"/>
    <mergeCell ref="A25:K25"/>
    <mergeCell ref="A10:K10"/>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E32"/>
  <sheetViews>
    <sheetView view="pageBreakPreview" zoomScale="120" zoomScaleSheetLayoutView="120" zoomScalePageLayoutView="0" workbookViewId="0" topLeftCell="A19">
      <selection activeCell="B29" sqref="B29:M29"/>
    </sheetView>
  </sheetViews>
  <sheetFormatPr defaultColWidth="9.140625" defaultRowHeight="12.75"/>
  <cols>
    <col min="1" max="1" width="14.7109375" style="125" customWidth="1"/>
    <col min="2" max="13" width="9.7109375" style="125" customWidth="1"/>
    <col min="14" max="15" width="8.7109375" style="125" customWidth="1"/>
    <col min="16" max="16384" width="9.140625" style="125" customWidth="1"/>
  </cols>
  <sheetData>
    <row r="1" spans="1:15" s="2" customFormat="1" ht="17.25" customHeight="1">
      <c r="A1" s="619" t="s">
        <v>308</v>
      </c>
      <c r="B1" s="619"/>
      <c r="C1" s="619"/>
      <c r="D1" s="619"/>
      <c r="E1" s="619"/>
      <c r="F1" s="619"/>
      <c r="G1" s="619"/>
      <c r="H1" s="619"/>
      <c r="I1" s="619"/>
      <c r="J1" s="619"/>
      <c r="K1" s="619"/>
      <c r="L1" s="619"/>
      <c r="M1" s="619"/>
      <c r="N1" s="121"/>
      <c r="O1" s="121"/>
    </row>
    <row r="2" spans="1:31" ht="14.25" customHeight="1">
      <c r="A2" s="2"/>
      <c r="B2" s="122"/>
      <c r="C2" s="122"/>
      <c r="D2" s="123"/>
      <c r="E2" s="123"/>
      <c r="F2" s="123"/>
      <c r="G2" s="123"/>
      <c r="H2" s="123"/>
      <c r="I2" s="123"/>
      <c r="J2" s="123"/>
      <c r="K2" s="123"/>
      <c r="L2" s="123"/>
      <c r="M2" s="123"/>
      <c r="N2" s="124"/>
      <c r="O2" s="124"/>
      <c r="P2" s="124"/>
      <c r="Q2" s="124"/>
      <c r="R2" s="124"/>
      <c r="S2" s="124"/>
      <c r="T2" s="124"/>
      <c r="U2" s="124"/>
      <c r="V2" s="124"/>
      <c r="W2" s="124"/>
      <c r="X2" s="124"/>
      <c r="Y2" s="124"/>
      <c r="Z2" s="124"/>
      <c r="AA2" s="124"/>
      <c r="AB2" s="124"/>
      <c r="AC2" s="124"/>
      <c r="AD2" s="124"/>
      <c r="AE2" s="124"/>
    </row>
    <row r="3" spans="1:31" ht="14.25" customHeight="1">
      <c r="A3" s="620" t="s">
        <v>61</v>
      </c>
      <c r="B3" s="620"/>
      <c r="C3" s="621" t="s">
        <v>520</v>
      </c>
      <c r="D3" s="622"/>
      <c r="E3" s="622"/>
      <c r="F3" s="622"/>
      <c r="G3" s="622"/>
      <c r="H3" s="622"/>
      <c r="I3" s="622"/>
      <c r="J3" s="622"/>
      <c r="K3" s="622"/>
      <c r="L3" s="622"/>
      <c r="M3" s="622"/>
      <c r="N3" s="127"/>
      <c r="O3" s="127"/>
      <c r="P3" s="124"/>
      <c r="Q3" s="124"/>
      <c r="R3" s="124"/>
      <c r="S3" s="124"/>
      <c r="T3" s="124"/>
      <c r="U3" s="124"/>
      <c r="V3" s="124"/>
      <c r="W3" s="124"/>
      <c r="X3" s="124"/>
      <c r="Y3" s="124"/>
      <c r="Z3" s="124"/>
      <c r="AA3" s="124"/>
      <c r="AB3" s="124"/>
      <c r="AC3" s="124"/>
      <c r="AD3" s="124"/>
      <c r="AE3" s="124"/>
    </row>
    <row r="4" spans="1:31" ht="13.5" customHeight="1">
      <c r="A4" s="128"/>
      <c r="B4" s="3"/>
      <c r="N4" s="124"/>
      <c r="O4" s="124"/>
      <c r="P4" s="124"/>
      <c r="Q4" s="124"/>
      <c r="R4" s="124"/>
      <c r="S4" s="124"/>
      <c r="T4" s="124"/>
      <c r="U4" s="124"/>
      <c r="V4" s="124"/>
      <c r="W4" s="124"/>
      <c r="X4" s="124"/>
      <c r="Y4" s="124"/>
      <c r="Z4" s="124"/>
      <c r="AA4" s="124"/>
      <c r="AB4" s="124"/>
      <c r="AC4" s="124"/>
      <c r="AD4" s="124"/>
      <c r="AE4" s="124"/>
    </row>
    <row r="5" spans="1:31" ht="13.5" customHeight="1">
      <c r="A5" s="620" t="s">
        <v>62</v>
      </c>
      <c r="B5" s="620"/>
      <c r="C5" s="621" t="s">
        <v>521</v>
      </c>
      <c r="D5" s="622"/>
      <c r="E5" s="622"/>
      <c r="F5" s="622"/>
      <c r="G5" s="622"/>
      <c r="H5" s="622"/>
      <c r="I5" s="622"/>
      <c r="J5" s="622"/>
      <c r="K5" s="622"/>
      <c r="L5" s="622"/>
      <c r="M5" s="622"/>
      <c r="N5" s="127"/>
      <c r="O5" s="127"/>
      <c r="P5" s="124"/>
      <c r="Q5" s="124"/>
      <c r="R5" s="124"/>
      <c r="S5" s="124"/>
      <c r="T5" s="124"/>
      <c r="U5" s="124"/>
      <c r="V5" s="124"/>
      <c r="W5" s="124"/>
      <c r="X5" s="124"/>
      <c r="Y5" s="124"/>
      <c r="Z5" s="124"/>
      <c r="AA5" s="124"/>
      <c r="AB5" s="124"/>
      <c r="AC5" s="124"/>
      <c r="AD5" s="124"/>
      <c r="AE5" s="124"/>
    </row>
    <row r="6" spans="14:31" ht="13.5" customHeight="1">
      <c r="N6" s="124"/>
      <c r="O6" s="124"/>
      <c r="P6" s="124"/>
      <c r="Q6" s="124"/>
      <c r="R6" s="124"/>
      <c r="S6" s="124"/>
      <c r="T6" s="124"/>
      <c r="U6" s="124"/>
      <c r="V6" s="124"/>
      <c r="W6" s="124"/>
      <c r="X6" s="124"/>
      <c r="Y6" s="124"/>
      <c r="Z6" s="124"/>
      <c r="AA6" s="124"/>
      <c r="AB6" s="124"/>
      <c r="AC6" s="124"/>
      <c r="AD6" s="124"/>
      <c r="AE6" s="124"/>
    </row>
    <row r="7" spans="1:13" s="42" customFormat="1" ht="48.75" customHeight="1">
      <c r="A7" s="618" t="s">
        <v>519</v>
      </c>
      <c r="B7" s="618"/>
      <c r="C7" s="618"/>
      <c r="D7" s="618"/>
      <c r="E7" s="618"/>
      <c r="F7" s="618"/>
      <c r="G7" s="618"/>
      <c r="H7" s="618"/>
      <c r="I7" s="618"/>
      <c r="J7" s="618"/>
      <c r="K7" s="618"/>
      <c r="L7" s="618"/>
      <c r="M7" s="618"/>
    </row>
    <row r="8" spans="1:13" s="42" customFormat="1" ht="19.5" customHeight="1">
      <c r="A8" s="130"/>
      <c r="B8" s="129"/>
      <c r="C8" s="129"/>
      <c r="D8" s="129"/>
      <c r="E8" s="129"/>
      <c r="F8" s="129"/>
      <c r="G8" s="129"/>
      <c r="H8" s="129"/>
      <c r="I8" s="129"/>
      <c r="J8" s="129"/>
      <c r="K8" s="129"/>
      <c r="L8" s="129"/>
      <c r="M8" s="129"/>
    </row>
    <row r="9" spans="1:13" s="131" customFormat="1" ht="15" customHeight="1">
      <c r="A9" s="632" t="s">
        <v>70</v>
      </c>
      <c r="B9" s="632"/>
      <c r="C9" s="632"/>
      <c r="D9" s="632"/>
      <c r="E9" s="632"/>
      <c r="F9" s="632"/>
      <c r="G9" s="632"/>
      <c r="H9" s="632"/>
      <c r="I9" s="632"/>
      <c r="J9" s="632"/>
      <c r="K9" s="632"/>
      <c r="L9" s="632"/>
      <c r="M9" s="632"/>
    </row>
    <row r="10" spans="1:13" s="131" customFormat="1" ht="13.5" customHeight="1">
      <c r="A10" s="632" t="s">
        <v>71</v>
      </c>
      <c r="B10" s="632"/>
      <c r="C10" s="632"/>
      <c r="D10" s="632"/>
      <c r="E10" s="632"/>
      <c r="F10" s="632"/>
      <c r="G10" s="632"/>
      <c r="H10" s="632"/>
      <c r="I10" s="632"/>
      <c r="J10" s="632"/>
      <c r="K10" s="632"/>
      <c r="L10" s="632"/>
      <c r="M10" s="632"/>
    </row>
    <row r="11" spans="1:13" s="131" customFormat="1" ht="15" customHeight="1">
      <c r="A11" s="632" t="s">
        <v>72</v>
      </c>
      <c r="B11" s="632"/>
      <c r="C11" s="632"/>
      <c r="D11" s="632"/>
      <c r="E11" s="632"/>
      <c r="F11" s="632"/>
      <c r="G11" s="632"/>
      <c r="H11" s="632"/>
      <c r="I11" s="632"/>
      <c r="J11" s="632"/>
      <c r="K11" s="632"/>
      <c r="L11" s="632"/>
      <c r="M11" s="632"/>
    </row>
    <row r="12" spans="1:11" s="134" customFormat="1" ht="11.25" customHeight="1" thickBot="1">
      <c r="A12" s="132"/>
      <c r="B12" s="133"/>
      <c r="C12" s="133"/>
      <c r="D12" s="133"/>
      <c r="E12" s="133"/>
      <c r="F12" s="133"/>
      <c r="G12" s="133"/>
      <c r="H12" s="133"/>
      <c r="I12" s="133"/>
      <c r="J12" s="133"/>
      <c r="K12" s="133"/>
    </row>
    <row r="13" spans="1:14" ht="18" customHeight="1">
      <c r="A13" s="624" t="s">
        <v>73</v>
      </c>
      <c r="B13" s="626" t="s">
        <v>390</v>
      </c>
      <c r="C13" s="626"/>
      <c r="D13" s="626"/>
      <c r="E13" s="626"/>
      <c r="F13" s="626"/>
      <c r="G13" s="626"/>
      <c r="H13" s="626"/>
      <c r="I13" s="626"/>
      <c r="J13" s="626"/>
      <c r="K13" s="626"/>
      <c r="L13" s="626"/>
      <c r="M13" s="627"/>
      <c r="N13" s="135"/>
    </row>
    <row r="14" spans="1:16" ht="49.5" customHeight="1">
      <c r="A14" s="625"/>
      <c r="B14" s="628" t="s">
        <v>392</v>
      </c>
      <c r="C14" s="628"/>
      <c r="D14" s="628"/>
      <c r="E14" s="628" t="s">
        <v>391</v>
      </c>
      <c r="F14" s="628"/>
      <c r="G14" s="628"/>
      <c r="H14" s="628" t="s">
        <v>397</v>
      </c>
      <c r="I14" s="628"/>
      <c r="J14" s="628"/>
      <c r="K14" s="628" t="s">
        <v>393</v>
      </c>
      <c r="L14" s="628"/>
      <c r="M14" s="644"/>
      <c r="N14" s="623"/>
      <c r="O14" s="623"/>
      <c r="P14" s="124"/>
    </row>
    <row r="15" spans="1:16" ht="24.75" customHeight="1">
      <c r="A15" s="625"/>
      <c r="B15" s="139" t="s">
        <v>67</v>
      </c>
      <c r="C15" s="136" t="s">
        <v>68</v>
      </c>
      <c r="D15" s="136" t="s">
        <v>63</v>
      </c>
      <c r="E15" s="136" t="str">
        <f>B15</f>
        <v>K</v>
      </c>
      <c r="F15" s="136" t="str">
        <f>C15</f>
        <v>M</v>
      </c>
      <c r="G15" s="136" t="str">
        <f>D15</f>
        <v>Ogółem</v>
      </c>
      <c r="H15" s="136" t="str">
        <f>B15</f>
        <v>K</v>
      </c>
      <c r="I15" s="136" t="str">
        <f>C15</f>
        <v>M</v>
      </c>
      <c r="J15" s="136" t="str">
        <f>D15</f>
        <v>Ogółem</v>
      </c>
      <c r="K15" s="136" t="str">
        <f>B15</f>
        <v>K</v>
      </c>
      <c r="L15" s="136" t="str">
        <f>C15</f>
        <v>M</v>
      </c>
      <c r="M15" s="137" t="s">
        <v>63</v>
      </c>
      <c r="N15" s="138"/>
      <c r="O15" s="138"/>
      <c r="P15" s="124"/>
    </row>
    <row r="16" spans="1:16" ht="15.75" customHeight="1" thickBot="1">
      <c r="A16" s="140">
        <v>1</v>
      </c>
      <c r="B16" s="141">
        <v>2</v>
      </c>
      <c r="C16" s="141">
        <v>3</v>
      </c>
      <c r="D16" s="141">
        <v>4</v>
      </c>
      <c r="E16" s="141">
        <v>5</v>
      </c>
      <c r="F16" s="141">
        <v>6</v>
      </c>
      <c r="G16" s="141">
        <v>7</v>
      </c>
      <c r="H16" s="141">
        <v>8</v>
      </c>
      <c r="I16" s="141">
        <v>9</v>
      </c>
      <c r="J16" s="141">
        <v>10</v>
      </c>
      <c r="K16" s="141">
        <v>11</v>
      </c>
      <c r="L16" s="141">
        <v>12</v>
      </c>
      <c r="M16" s="142">
        <v>13</v>
      </c>
      <c r="N16" s="143"/>
      <c r="O16" s="143"/>
      <c r="P16" s="124"/>
    </row>
    <row r="17" spans="1:16" ht="15.75" customHeight="1">
      <c r="A17" s="647" t="s">
        <v>133</v>
      </c>
      <c r="B17" s="648"/>
      <c r="C17" s="648"/>
      <c r="D17" s="648"/>
      <c r="E17" s="648"/>
      <c r="F17" s="648"/>
      <c r="G17" s="648"/>
      <c r="H17" s="648"/>
      <c r="I17" s="648"/>
      <c r="J17" s="648"/>
      <c r="K17" s="648"/>
      <c r="L17" s="648"/>
      <c r="M17" s="648"/>
      <c r="N17" s="143"/>
      <c r="O17" s="143"/>
      <c r="P17" s="124"/>
    </row>
    <row r="18" spans="1:16" s="2" customFormat="1" ht="41.25" customHeight="1">
      <c r="A18" s="144" t="s">
        <v>74</v>
      </c>
      <c r="B18" s="364">
        <v>885</v>
      </c>
      <c r="C18" s="364">
        <v>565</v>
      </c>
      <c r="D18" s="364">
        <f>B18+C18</f>
        <v>1450</v>
      </c>
      <c r="E18" s="364">
        <v>2969</v>
      </c>
      <c r="F18" s="364">
        <v>1622</v>
      </c>
      <c r="G18" s="364">
        <f>E18+F18</f>
        <v>4591</v>
      </c>
      <c r="H18" s="364">
        <v>52</v>
      </c>
      <c r="I18" s="364">
        <v>39</v>
      </c>
      <c r="J18" s="364">
        <f>H18+I18</f>
        <v>91</v>
      </c>
      <c r="K18" s="639">
        <f>B19-E19-H19</f>
        <v>1154</v>
      </c>
      <c r="L18" s="639">
        <f>C19-F19-I19</f>
        <v>479</v>
      </c>
      <c r="M18" s="639">
        <f>D19-G19-J19</f>
        <v>1633</v>
      </c>
      <c r="N18" s="145"/>
      <c r="O18" s="146"/>
      <c r="P18" s="147"/>
    </row>
    <row r="19" spans="1:16" s="2" customFormat="1" ht="43.5" customHeight="1">
      <c r="A19" s="148" t="s">
        <v>75</v>
      </c>
      <c r="B19" s="365">
        <v>35191</v>
      </c>
      <c r="C19" s="365">
        <v>22984</v>
      </c>
      <c r="D19" s="364">
        <f>B19+C19</f>
        <v>58175</v>
      </c>
      <c r="E19" s="365">
        <v>32506</v>
      </c>
      <c r="F19" s="365">
        <v>21180</v>
      </c>
      <c r="G19" s="364">
        <f>E19+F19</f>
        <v>53686</v>
      </c>
      <c r="H19" s="365">
        <v>1531</v>
      </c>
      <c r="I19" s="365">
        <v>1325</v>
      </c>
      <c r="J19" s="364">
        <f>H19+I19</f>
        <v>2856</v>
      </c>
      <c r="K19" s="640"/>
      <c r="L19" s="640"/>
      <c r="M19" s="640"/>
      <c r="N19" s="145"/>
      <c r="O19" s="146"/>
      <c r="P19" s="147"/>
    </row>
    <row r="20" spans="1:16" s="2" customFormat="1" ht="15.75" customHeight="1">
      <c r="A20" s="649" t="s">
        <v>134</v>
      </c>
      <c r="B20" s="650"/>
      <c r="C20" s="650"/>
      <c r="D20" s="650"/>
      <c r="E20" s="650"/>
      <c r="F20" s="650"/>
      <c r="G20" s="650"/>
      <c r="H20" s="650"/>
      <c r="I20" s="650"/>
      <c r="J20" s="650"/>
      <c r="K20" s="650"/>
      <c r="L20" s="650"/>
      <c r="M20" s="650"/>
      <c r="N20" s="149"/>
      <c r="O20" s="149"/>
      <c r="P20" s="147"/>
    </row>
    <row r="21" spans="1:16" s="2" customFormat="1" ht="41.25" customHeight="1">
      <c r="A21" s="350" t="s">
        <v>74</v>
      </c>
      <c r="B21" s="353">
        <v>2423</v>
      </c>
      <c r="C21" s="353">
        <v>1078</v>
      </c>
      <c r="D21" s="353">
        <f>B21+C21</f>
        <v>3501</v>
      </c>
      <c r="E21" s="353">
        <v>6993</v>
      </c>
      <c r="F21" s="353">
        <v>3398</v>
      </c>
      <c r="G21" s="353">
        <f>E21+F21</f>
        <v>10391</v>
      </c>
      <c r="H21" s="353">
        <v>58</v>
      </c>
      <c r="I21" s="353">
        <v>50</v>
      </c>
      <c r="J21" s="353">
        <f>H21+I21</f>
        <v>108</v>
      </c>
      <c r="K21" s="630">
        <f>B22-E22-H22</f>
        <v>4600</v>
      </c>
      <c r="L21" s="630">
        <f>C22-F22-I22</f>
        <v>1419</v>
      </c>
      <c r="M21" s="630">
        <f>D22-G22-J22</f>
        <v>6019</v>
      </c>
      <c r="N21" s="149"/>
      <c r="O21" s="149"/>
      <c r="P21" s="147"/>
    </row>
    <row r="22" spans="1:16" s="2" customFormat="1" ht="41.25" customHeight="1">
      <c r="A22" s="350" t="s">
        <v>75</v>
      </c>
      <c r="B22" s="353">
        <v>29535</v>
      </c>
      <c r="C22" s="353">
        <v>13922</v>
      </c>
      <c r="D22" s="353">
        <f>B22+C22</f>
        <v>43457</v>
      </c>
      <c r="E22" s="353">
        <v>24372</v>
      </c>
      <c r="F22" s="353">
        <v>11993</v>
      </c>
      <c r="G22" s="353">
        <f>E22+F22</f>
        <v>36365</v>
      </c>
      <c r="H22" s="353">
        <v>563</v>
      </c>
      <c r="I22" s="353">
        <v>510</v>
      </c>
      <c r="J22" s="353">
        <f>H22+I22</f>
        <v>1073</v>
      </c>
      <c r="K22" s="631"/>
      <c r="L22" s="631"/>
      <c r="M22" s="631"/>
      <c r="N22" s="149"/>
      <c r="O22" s="149"/>
      <c r="P22" s="147"/>
    </row>
    <row r="23" spans="1:16" s="2" customFormat="1" ht="18" customHeight="1">
      <c r="A23" s="633" t="s">
        <v>136</v>
      </c>
      <c r="B23" s="634"/>
      <c r="C23" s="634"/>
      <c r="D23" s="634"/>
      <c r="E23" s="634"/>
      <c r="F23" s="634"/>
      <c r="G23" s="634"/>
      <c r="H23" s="634"/>
      <c r="I23" s="634"/>
      <c r="J23" s="634"/>
      <c r="K23" s="634"/>
      <c r="L23" s="634"/>
      <c r="M23" s="635"/>
      <c r="N23" s="149"/>
      <c r="O23" s="149"/>
      <c r="P23" s="147"/>
    </row>
    <row r="24" spans="1:16" s="2" customFormat="1" ht="41.25" customHeight="1">
      <c r="A24" s="350" t="s">
        <v>74</v>
      </c>
      <c r="B24" s="353">
        <v>2567</v>
      </c>
      <c r="C24" s="353">
        <v>2732</v>
      </c>
      <c r="D24" s="353">
        <f>B24+C24</f>
        <v>5299</v>
      </c>
      <c r="E24" s="353">
        <v>4028</v>
      </c>
      <c r="F24" s="353">
        <v>3246</v>
      </c>
      <c r="G24" s="353">
        <f>E24+F24</f>
        <v>7274</v>
      </c>
      <c r="H24" s="353">
        <v>83</v>
      </c>
      <c r="I24" s="353">
        <v>81</v>
      </c>
      <c r="J24" s="353">
        <f>H24+I24</f>
        <v>164</v>
      </c>
      <c r="K24" s="630">
        <f>B25-E25-H25</f>
        <v>2064</v>
      </c>
      <c r="L24" s="630">
        <f>C25-F25-I25</f>
        <v>1691</v>
      </c>
      <c r="M24" s="630">
        <f>D25-G25-J25</f>
        <v>3755</v>
      </c>
      <c r="N24" s="149"/>
      <c r="O24" s="149"/>
      <c r="P24" s="147"/>
    </row>
    <row r="25" spans="1:16" s="2" customFormat="1" ht="41.25" customHeight="1">
      <c r="A25" s="350" t="s">
        <v>75</v>
      </c>
      <c r="B25" s="353">
        <v>32015</v>
      </c>
      <c r="C25" s="353">
        <v>21769</v>
      </c>
      <c r="D25" s="353">
        <f>B25+C25</f>
        <v>53784</v>
      </c>
      <c r="E25" s="353">
        <v>29225</v>
      </c>
      <c r="F25" s="353">
        <v>19456</v>
      </c>
      <c r="G25" s="353">
        <f>E25+F25</f>
        <v>48681</v>
      </c>
      <c r="H25" s="353">
        <v>726</v>
      </c>
      <c r="I25" s="353">
        <v>622</v>
      </c>
      <c r="J25" s="353">
        <f>H25+I25</f>
        <v>1348</v>
      </c>
      <c r="K25" s="631"/>
      <c r="L25" s="631"/>
      <c r="M25" s="631"/>
      <c r="N25" s="149"/>
      <c r="O25" s="149"/>
      <c r="P25" s="147"/>
    </row>
    <row r="26" spans="1:16" s="2" customFormat="1" ht="15.75" customHeight="1">
      <c r="A26" s="636" t="s">
        <v>140</v>
      </c>
      <c r="B26" s="637"/>
      <c r="C26" s="637"/>
      <c r="D26" s="637"/>
      <c r="E26" s="637"/>
      <c r="F26" s="637"/>
      <c r="G26" s="637"/>
      <c r="H26" s="637"/>
      <c r="I26" s="637"/>
      <c r="J26" s="637"/>
      <c r="K26" s="637"/>
      <c r="L26" s="637"/>
      <c r="M26" s="638"/>
      <c r="N26" s="149"/>
      <c r="O26" s="149"/>
      <c r="P26" s="147"/>
    </row>
    <row r="27" spans="1:16" s="2" customFormat="1" ht="41.25" customHeight="1">
      <c r="A27" s="350" t="s">
        <v>74</v>
      </c>
      <c r="B27" s="353">
        <v>6195</v>
      </c>
      <c r="C27" s="353">
        <v>4369</v>
      </c>
      <c r="D27" s="353">
        <f>B27+C27</f>
        <v>10564</v>
      </c>
      <c r="E27" s="353">
        <v>4745</v>
      </c>
      <c r="F27" s="353">
        <v>3301</v>
      </c>
      <c r="G27" s="353">
        <f>E27+F27</f>
        <v>8046</v>
      </c>
      <c r="H27" s="353">
        <v>118</v>
      </c>
      <c r="I27" s="353">
        <v>118</v>
      </c>
      <c r="J27" s="353">
        <f>H27+I27</f>
        <v>236</v>
      </c>
      <c r="K27" s="630">
        <f>B28-E28-H28</f>
        <v>8930</v>
      </c>
      <c r="L27" s="630">
        <f>C28-F28-I28</f>
        <v>6894</v>
      </c>
      <c r="M27" s="630">
        <f>D28-G28-J28</f>
        <v>15824</v>
      </c>
      <c r="N27" s="149"/>
      <c r="O27" s="149"/>
      <c r="P27" s="147"/>
    </row>
    <row r="28" spans="1:16" s="2" customFormat="1" ht="41.25" customHeight="1">
      <c r="A28" s="350" t="s">
        <v>75</v>
      </c>
      <c r="B28" s="353">
        <v>47838</v>
      </c>
      <c r="C28" s="353">
        <v>37708</v>
      </c>
      <c r="D28" s="353">
        <f>B28+C28</f>
        <v>85546</v>
      </c>
      <c r="E28" s="353">
        <v>38050</v>
      </c>
      <c r="F28" s="353">
        <v>29950</v>
      </c>
      <c r="G28" s="353">
        <f>E28+F28</f>
        <v>68000</v>
      </c>
      <c r="H28" s="353">
        <v>858</v>
      </c>
      <c r="I28" s="353">
        <v>864</v>
      </c>
      <c r="J28" s="353">
        <f>H28+I28</f>
        <v>1722</v>
      </c>
      <c r="K28" s="631"/>
      <c r="L28" s="631"/>
      <c r="M28" s="631"/>
      <c r="N28" s="149"/>
      <c r="O28" s="149"/>
      <c r="P28" s="147"/>
    </row>
    <row r="29" spans="1:13" ht="58.5" customHeight="1">
      <c r="A29" s="139" t="s">
        <v>69</v>
      </c>
      <c r="B29" s="641" t="s">
        <v>543</v>
      </c>
      <c r="C29" s="642"/>
      <c r="D29" s="642"/>
      <c r="E29" s="642"/>
      <c r="F29" s="642"/>
      <c r="G29" s="642"/>
      <c r="H29" s="642"/>
      <c r="I29" s="642"/>
      <c r="J29" s="642"/>
      <c r="K29" s="642"/>
      <c r="L29" s="642"/>
      <c r="M29" s="643"/>
    </row>
    <row r="31" spans="1:2" ht="15.75" customHeight="1">
      <c r="A31" s="645" t="s">
        <v>64</v>
      </c>
      <c r="B31" s="646"/>
    </row>
    <row r="32" spans="1:4" ht="15" customHeight="1">
      <c r="A32" s="629" t="s">
        <v>65</v>
      </c>
      <c r="B32" s="629"/>
      <c r="C32" s="629"/>
      <c r="D32" s="629"/>
    </row>
  </sheetData>
  <sheetProtection selectLockedCells="1" selectUnlockedCells="1"/>
  <mergeCells count="35">
    <mergeCell ref="A10:M10"/>
    <mergeCell ref="A9:M9"/>
    <mergeCell ref="A31:B31"/>
    <mergeCell ref="K18:K19"/>
    <mergeCell ref="L18:L19"/>
    <mergeCell ref="A17:M17"/>
    <mergeCell ref="A20:M20"/>
    <mergeCell ref="K21:K22"/>
    <mergeCell ref="L21:L22"/>
    <mergeCell ref="L24:L25"/>
    <mergeCell ref="A32:D32"/>
    <mergeCell ref="L27:L28"/>
    <mergeCell ref="M27:M28"/>
    <mergeCell ref="A11:M11"/>
    <mergeCell ref="A23:M23"/>
    <mergeCell ref="A26:M26"/>
    <mergeCell ref="M18:M19"/>
    <mergeCell ref="B29:M29"/>
    <mergeCell ref="K27:K28"/>
    <mergeCell ref="K24:K25"/>
    <mergeCell ref="H14:J14"/>
    <mergeCell ref="K14:M14"/>
    <mergeCell ref="M21:M22"/>
    <mergeCell ref="M24:M25"/>
    <mergeCell ref="N14:O14"/>
    <mergeCell ref="A13:A15"/>
    <mergeCell ref="B13:M13"/>
    <mergeCell ref="B14:D14"/>
    <mergeCell ref="E14:G14"/>
    <mergeCell ref="A7:M7"/>
    <mergeCell ref="A1:M1"/>
    <mergeCell ref="A5:B5"/>
    <mergeCell ref="C5:M5"/>
    <mergeCell ref="A3:B3"/>
    <mergeCell ref="C3:M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97"/>
  <sheetViews>
    <sheetView view="pageBreakPreview" zoomScale="120" zoomScaleSheetLayoutView="120" zoomScalePageLayoutView="0" workbookViewId="0" topLeftCell="A82">
      <selection activeCell="C94" sqref="C94:H94"/>
    </sheetView>
  </sheetViews>
  <sheetFormatPr defaultColWidth="9.140625" defaultRowHeight="12.75"/>
  <cols>
    <col min="1" max="1" width="5.00390625" style="125" customWidth="1"/>
    <col min="2" max="2" width="37.8515625" style="125" customWidth="1"/>
    <col min="3" max="11" width="8.7109375" style="125" customWidth="1"/>
    <col min="12" max="16384" width="9.140625" style="125" customWidth="1"/>
  </cols>
  <sheetData>
    <row r="1" spans="1:8" s="151" customFormat="1" ht="29.25" customHeight="1">
      <c r="A1" s="651" t="s">
        <v>309</v>
      </c>
      <c r="B1" s="651"/>
      <c r="C1" s="651"/>
      <c r="D1" s="651"/>
      <c r="E1" s="651"/>
      <c r="F1" s="651"/>
      <c r="G1" s="651"/>
      <c r="H1" s="651"/>
    </row>
    <row r="2" spans="1:8" ht="12" customHeight="1">
      <c r="A2" s="42"/>
      <c r="B2" s="42"/>
      <c r="C2" s="126"/>
      <c r="D2" s="126"/>
      <c r="E2" s="126"/>
      <c r="F2" s="126"/>
      <c r="G2" s="126"/>
      <c r="H2" s="152"/>
    </row>
    <row r="3" spans="1:8" ht="15.75" customHeight="1">
      <c r="A3" s="652" t="s">
        <v>61</v>
      </c>
      <c r="B3" s="652"/>
      <c r="C3" s="621" t="s">
        <v>520</v>
      </c>
      <c r="D3" s="622"/>
      <c r="E3" s="622"/>
      <c r="F3" s="622"/>
      <c r="G3" s="622"/>
      <c r="H3" s="622"/>
    </row>
    <row r="4" spans="1:2" ht="15" customHeight="1">
      <c r="A4" s="153"/>
      <c r="B4" s="153"/>
    </row>
    <row r="5" spans="1:8" ht="16.5" customHeight="1">
      <c r="A5" s="653" t="s">
        <v>62</v>
      </c>
      <c r="B5" s="653"/>
      <c r="C5" s="621" t="s">
        <v>521</v>
      </c>
      <c r="D5" s="622"/>
      <c r="E5" s="622"/>
      <c r="F5" s="622"/>
      <c r="G5" s="622"/>
      <c r="H5" s="622"/>
    </row>
    <row r="6" spans="1:8" ht="16.5" customHeight="1">
      <c r="A6" s="154"/>
      <c r="B6" s="154"/>
      <c r="C6" s="155"/>
      <c r="D6" s="155"/>
      <c r="E6" s="155"/>
      <c r="F6" s="155"/>
      <c r="G6" s="155"/>
      <c r="H6" s="155"/>
    </row>
    <row r="7" spans="1:8" ht="75.75" customHeight="1">
      <c r="A7" s="656" t="s">
        <v>316</v>
      </c>
      <c r="B7" s="656"/>
      <c r="C7" s="656"/>
      <c r="D7" s="656"/>
      <c r="E7" s="656"/>
      <c r="F7" s="656"/>
      <c r="G7" s="656"/>
      <c r="H7" s="656"/>
    </row>
    <row r="8" spans="1:8" s="156" customFormat="1" ht="51" customHeight="1">
      <c r="A8" s="654" t="s">
        <v>310</v>
      </c>
      <c r="B8" s="655"/>
      <c r="C8" s="655"/>
      <c r="D8" s="655"/>
      <c r="E8" s="655"/>
      <c r="F8" s="655"/>
      <c r="G8" s="655"/>
      <c r="H8" s="655"/>
    </row>
    <row r="9" spans="1:8" s="156" customFormat="1" ht="190.5" customHeight="1">
      <c r="A9" s="658" t="s">
        <v>338</v>
      </c>
      <c r="B9" s="659"/>
      <c r="C9" s="659"/>
      <c r="D9" s="659"/>
      <c r="E9" s="659"/>
      <c r="F9" s="659"/>
      <c r="G9" s="659"/>
      <c r="H9" s="659"/>
    </row>
    <row r="10" spans="1:8" ht="12.75">
      <c r="A10" s="157"/>
      <c r="B10" s="157"/>
      <c r="C10" s="155"/>
      <c r="D10" s="155"/>
      <c r="E10" s="155"/>
      <c r="F10" s="155"/>
      <c r="G10" s="155"/>
      <c r="H10" s="155"/>
    </row>
    <row r="11" spans="1:8" ht="15" customHeight="1">
      <c r="A11" s="657" t="s">
        <v>70</v>
      </c>
      <c r="B11" s="657"/>
      <c r="C11" s="657"/>
      <c r="D11" s="657"/>
      <c r="E11" s="657"/>
      <c r="F11" s="7"/>
      <c r="G11" s="7"/>
      <c r="H11" s="7"/>
    </row>
    <row r="12" spans="1:8" s="131" customFormat="1" ht="13.5" customHeight="1">
      <c r="A12" s="632" t="s">
        <v>71</v>
      </c>
      <c r="B12" s="632"/>
      <c r="C12" s="632"/>
      <c r="D12" s="632"/>
      <c r="E12" s="632"/>
      <c r="F12" s="632"/>
      <c r="G12" s="632"/>
      <c r="H12" s="632"/>
    </row>
    <row r="13" spans="1:8" s="131" customFormat="1" ht="15" customHeight="1">
      <c r="A13" s="632" t="s">
        <v>72</v>
      </c>
      <c r="B13" s="632"/>
      <c r="C13" s="632"/>
      <c r="D13" s="632"/>
      <c r="E13" s="632"/>
      <c r="F13" s="632"/>
      <c r="G13" s="632"/>
      <c r="H13" s="632"/>
    </row>
    <row r="14" spans="1:5" s="134" customFormat="1" ht="15" customHeight="1" thickBot="1">
      <c r="A14" s="132"/>
      <c r="B14" s="133"/>
      <c r="C14" s="133"/>
      <c r="D14" s="133"/>
      <c r="E14" s="133"/>
    </row>
    <row r="15" spans="1:11" ht="12.75" customHeight="1">
      <c r="A15" s="672" t="s">
        <v>76</v>
      </c>
      <c r="B15" s="660" t="s">
        <v>77</v>
      </c>
      <c r="C15" s="665" t="s">
        <v>74</v>
      </c>
      <c r="D15" s="665"/>
      <c r="E15" s="665"/>
      <c r="F15" s="665" t="s">
        <v>75</v>
      </c>
      <c r="G15" s="665"/>
      <c r="H15" s="666"/>
      <c r="I15" s="158"/>
      <c r="J15" s="127"/>
      <c r="K15" s="124"/>
    </row>
    <row r="16" spans="1:11" ht="12.75">
      <c r="A16" s="673"/>
      <c r="B16" s="661"/>
      <c r="C16" s="159" t="s">
        <v>67</v>
      </c>
      <c r="D16" s="159" t="s">
        <v>68</v>
      </c>
      <c r="E16" s="159" t="s">
        <v>63</v>
      </c>
      <c r="F16" s="159" t="s">
        <v>67</v>
      </c>
      <c r="G16" s="159" t="s">
        <v>68</v>
      </c>
      <c r="H16" s="160" t="s">
        <v>63</v>
      </c>
      <c r="I16" s="124"/>
      <c r="J16" s="127"/>
      <c r="K16" s="124"/>
    </row>
    <row r="17" spans="1:11" ht="13.5" thickBot="1">
      <c r="A17" s="161">
        <v>1</v>
      </c>
      <c r="B17" s="162">
        <v>2</v>
      </c>
      <c r="C17" s="162">
        <v>3</v>
      </c>
      <c r="D17" s="162">
        <v>4</v>
      </c>
      <c r="E17" s="162">
        <v>5</v>
      </c>
      <c r="F17" s="162">
        <v>6</v>
      </c>
      <c r="G17" s="162">
        <v>7</v>
      </c>
      <c r="H17" s="163">
        <v>8</v>
      </c>
      <c r="I17" s="124"/>
      <c r="J17" s="127"/>
      <c r="K17" s="124"/>
    </row>
    <row r="18" spans="1:11" ht="19.5" customHeight="1">
      <c r="A18" s="662" t="s">
        <v>133</v>
      </c>
      <c r="B18" s="663"/>
      <c r="C18" s="663"/>
      <c r="D18" s="663"/>
      <c r="E18" s="663"/>
      <c r="F18" s="663"/>
      <c r="G18" s="663"/>
      <c r="H18" s="664"/>
      <c r="I18" s="124"/>
      <c r="J18" s="127"/>
      <c r="K18" s="124"/>
    </row>
    <row r="19" spans="1:11" ht="24.75" customHeight="1">
      <c r="A19" s="164">
        <v>1</v>
      </c>
      <c r="B19" s="165" t="s">
        <v>78</v>
      </c>
      <c r="C19" s="369">
        <v>720</v>
      </c>
      <c r="D19" s="369">
        <v>515</v>
      </c>
      <c r="E19" s="369">
        <f>C19+D19</f>
        <v>1235</v>
      </c>
      <c r="F19" s="369">
        <v>30361</v>
      </c>
      <c r="G19" s="369">
        <v>21387</v>
      </c>
      <c r="H19" s="369">
        <f>F19+G19</f>
        <v>51748</v>
      </c>
      <c r="I19" s="124"/>
      <c r="J19" s="127"/>
      <c r="K19" s="124"/>
    </row>
    <row r="20" spans="1:11" ht="24.75" customHeight="1">
      <c r="A20" s="166"/>
      <c r="B20" s="167" t="s">
        <v>79</v>
      </c>
      <c r="C20" s="355">
        <v>256</v>
      </c>
      <c r="D20" s="355">
        <v>181</v>
      </c>
      <c r="E20" s="354">
        <f aca="true" t="shared" si="0" ref="E20:E36">C20+D20</f>
        <v>437</v>
      </c>
      <c r="F20" s="355">
        <v>10651</v>
      </c>
      <c r="G20" s="355">
        <v>5679</v>
      </c>
      <c r="H20" s="354">
        <f aca="true" t="shared" si="1" ref="H20:H36">F20+G20</f>
        <v>16330</v>
      </c>
      <c r="I20" s="124"/>
      <c r="J20" s="127"/>
      <c r="K20" s="124"/>
    </row>
    <row r="21" spans="1:11" ht="24.75" customHeight="1">
      <c r="A21" s="168">
        <v>2</v>
      </c>
      <c r="B21" s="169" t="s">
        <v>80</v>
      </c>
      <c r="C21" s="370">
        <v>55</v>
      </c>
      <c r="D21" s="370">
        <v>26</v>
      </c>
      <c r="E21" s="369">
        <f t="shared" si="0"/>
        <v>81</v>
      </c>
      <c r="F21" s="370">
        <v>3346</v>
      </c>
      <c r="G21" s="370">
        <v>1165</v>
      </c>
      <c r="H21" s="369">
        <f t="shared" si="1"/>
        <v>4511</v>
      </c>
      <c r="I21" s="124"/>
      <c r="J21" s="127"/>
      <c r="K21" s="124"/>
    </row>
    <row r="22" spans="1:11" ht="24.75" customHeight="1">
      <c r="A22" s="170"/>
      <c r="B22" s="171" t="s">
        <v>81</v>
      </c>
      <c r="C22" s="356">
        <v>8</v>
      </c>
      <c r="D22" s="356">
        <v>12</v>
      </c>
      <c r="E22" s="354">
        <f t="shared" si="0"/>
        <v>20</v>
      </c>
      <c r="F22" s="356">
        <v>615</v>
      </c>
      <c r="G22" s="356">
        <v>310</v>
      </c>
      <c r="H22" s="354">
        <f t="shared" si="1"/>
        <v>925</v>
      </c>
      <c r="I22" s="124"/>
      <c r="J22" s="127"/>
      <c r="K22" s="124"/>
    </row>
    <row r="23" spans="1:11" ht="24.75" customHeight="1">
      <c r="A23" s="172">
        <v>3</v>
      </c>
      <c r="B23" s="173" t="s">
        <v>82</v>
      </c>
      <c r="C23" s="370">
        <v>110</v>
      </c>
      <c r="D23" s="370">
        <v>24</v>
      </c>
      <c r="E23" s="369">
        <f t="shared" si="0"/>
        <v>134</v>
      </c>
      <c r="F23" s="370">
        <v>1484</v>
      </c>
      <c r="G23" s="370">
        <v>432</v>
      </c>
      <c r="H23" s="369">
        <f t="shared" si="1"/>
        <v>1916</v>
      </c>
      <c r="I23" s="124"/>
      <c r="J23" s="127"/>
      <c r="K23" s="124"/>
    </row>
    <row r="24" spans="1:11" ht="30.75" customHeight="1">
      <c r="A24" s="174"/>
      <c r="B24" s="175" t="s">
        <v>172</v>
      </c>
      <c r="C24" s="356">
        <v>0</v>
      </c>
      <c r="D24" s="356">
        <v>0</v>
      </c>
      <c r="E24" s="354">
        <f t="shared" si="0"/>
        <v>0</v>
      </c>
      <c r="F24" s="356">
        <v>136</v>
      </c>
      <c r="G24" s="356">
        <v>84</v>
      </c>
      <c r="H24" s="354">
        <f t="shared" si="1"/>
        <v>220</v>
      </c>
      <c r="I24" s="124"/>
      <c r="J24" s="127"/>
      <c r="K24" s="124"/>
    </row>
    <row r="25" spans="1:11" ht="30.75" customHeight="1">
      <c r="A25" s="174"/>
      <c r="B25" s="175" t="s">
        <v>83</v>
      </c>
      <c r="C25" s="356">
        <v>0</v>
      </c>
      <c r="D25" s="356">
        <v>0</v>
      </c>
      <c r="E25" s="354">
        <f t="shared" si="0"/>
        <v>0</v>
      </c>
      <c r="F25" s="356">
        <v>3</v>
      </c>
      <c r="G25" s="356">
        <v>4</v>
      </c>
      <c r="H25" s="354">
        <f t="shared" si="1"/>
        <v>7</v>
      </c>
      <c r="I25" s="124"/>
      <c r="J25" s="127"/>
      <c r="K25" s="124"/>
    </row>
    <row r="26" spans="1:11" ht="31.5" customHeight="1">
      <c r="A26" s="174"/>
      <c r="B26" s="175" t="s">
        <v>84</v>
      </c>
      <c r="C26" s="356">
        <v>8</v>
      </c>
      <c r="D26" s="356">
        <v>0</v>
      </c>
      <c r="E26" s="354">
        <f t="shared" si="0"/>
        <v>8</v>
      </c>
      <c r="F26" s="356">
        <v>86</v>
      </c>
      <c r="G26" s="356">
        <v>26</v>
      </c>
      <c r="H26" s="354">
        <f t="shared" si="1"/>
        <v>112</v>
      </c>
      <c r="I26" s="124"/>
      <c r="J26" s="127"/>
      <c r="K26" s="124"/>
    </row>
    <row r="27" spans="1:11" ht="30" customHeight="1">
      <c r="A27" s="174"/>
      <c r="B27" s="176" t="s">
        <v>403</v>
      </c>
      <c r="C27" s="356">
        <v>3</v>
      </c>
      <c r="D27" s="356">
        <v>0</v>
      </c>
      <c r="E27" s="354">
        <f t="shared" si="0"/>
        <v>3</v>
      </c>
      <c r="F27" s="356">
        <v>88</v>
      </c>
      <c r="G27" s="356">
        <v>45</v>
      </c>
      <c r="H27" s="354">
        <f t="shared" si="1"/>
        <v>133</v>
      </c>
      <c r="I27" s="124"/>
      <c r="J27" s="127"/>
      <c r="K27" s="124"/>
    </row>
    <row r="28" spans="1:11" ht="30" customHeight="1">
      <c r="A28" s="174"/>
      <c r="B28" s="176" t="s">
        <v>404</v>
      </c>
      <c r="C28" s="356">
        <v>1</v>
      </c>
      <c r="D28" s="356">
        <v>0</v>
      </c>
      <c r="E28" s="354">
        <f t="shared" si="0"/>
        <v>1</v>
      </c>
      <c r="F28" s="356">
        <v>20</v>
      </c>
      <c r="G28" s="356">
        <v>22</v>
      </c>
      <c r="H28" s="354">
        <f t="shared" si="1"/>
        <v>42</v>
      </c>
      <c r="I28" s="124"/>
      <c r="J28" s="127"/>
      <c r="K28" s="124"/>
    </row>
    <row r="29" spans="1:11" ht="30" customHeight="1">
      <c r="A29" s="174"/>
      <c r="B29" s="176" t="s">
        <v>85</v>
      </c>
      <c r="C29" s="356">
        <v>1</v>
      </c>
      <c r="D29" s="356">
        <v>0</v>
      </c>
      <c r="E29" s="354">
        <f t="shared" si="0"/>
        <v>1</v>
      </c>
      <c r="F29" s="356">
        <v>44</v>
      </c>
      <c r="G29" s="356">
        <v>21</v>
      </c>
      <c r="H29" s="354">
        <f t="shared" si="1"/>
        <v>65</v>
      </c>
      <c r="I29" s="124"/>
      <c r="J29" s="127"/>
      <c r="K29" s="124"/>
    </row>
    <row r="30" spans="1:11" ht="30" customHeight="1">
      <c r="A30" s="174"/>
      <c r="B30" s="176" t="s">
        <v>388</v>
      </c>
      <c r="C30" s="356">
        <v>82</v>
      </c>
      <c r="D30" s="356">
        <v>12</v>
      </c>
      <c r="E30" s="354">
        <f t="shared" si="0"/>
        <v>94</v>
      </c>
      <c r="F30" s="356">
        <v>826</v>
      </c>
      <c r="G30" s="356">
        <v>173</v>
      </c>
      <c r="H30" s="354">
        <f t="shared" si="1"/>
        <v>999</v>
      </c>
      <c r="I30" s="124"/>
      <c r="J30" s="127"/>
      <c r="K30" s="124"/>
    </row>
    <row r="31" spans="1:11" ht="25.5" customHeight="1">
      <c r="A31" s="174"/>
      <c r="B31" s="176" t="s">
        <v>389</v>
      </c>
      <c r="C31" s="356">
        <v>1</v>
      </c>
      <c r="D31" s="356">
        <v>2</v>
      </c>
      <c r="E31" s="354">
        <f t="shared" si="0"/>
        <v>3</v>
      </c>
      <c r="F31" s="356">
        <v>20</v>
      </c>
      <c r="G31" s="356">
        <v>6</v>
      </c>
      <c r="H31" s="354">
        <f t="shared" si="1"/>
        <v>26</v>
      </c>
      <c r="I31" s="124"/>
      <c r="J31" s="127"/>
      <c r="K31" s="124"/>
    </row>
    <row r="32" spans="1:10" s="179" customFormat="1" ht="24.75" customHeight="1">
      <c r="A32" s="172">
        <v>4</v>
      </c>
      <c r="B32" s="177" t="s">
        <v>63</v>
      </c>
      <c r="C32" s="370">
        <f aca="true" t="shared" si="2" ref="C32:H32">C19+C21+C23</f>
        <v>885</v>
      </c>
      <c r="D32" s="370">
        <f t="shared" si="2"/>
        <v>565</v>
      </c>
      <c r="E32" s="370">
        <f t="shared" si="2"/>
        <v>1450</v>
      </c>
      <c r="F32" s="370">
        <f t="shared" si="2"/>
        <v>35191</v>
      </c>
      <c r="G32" s="370">
        <f t="shared" si="2"/>
        <v>22984</v>
      </c>
      <c r="H32" s="370">
        <f t="shared" si="2"/>
        <v>58175</v>
      </c>
      <c r="I32" s="178"/>
      <c r="J32" s="127"/>
    </row>
    <row r="33" spans="1:10" s="179" customFormat="1" ht="27" customHeight="1">
      <c r="A33" s="174"/>
      <c r="B33" s="176" t="s">
        <v>189</v>
      </c>
      <c r="C33" s="356">
        <v>0</v>
      </c>
      <c r="D33" s="356">
        <v>0</v>
      </c>
      <c r="E33" s="354">
        <f t="shared" si="0"/>
        <v>0</v>
      </c>
      <c r="F33" s="356">
        <v>0</v>
      </c>
      <c r="G33" s="356">
        <v>0</v>
      </c>
      <c r="H33" s="354">
        <f t="shared" si="1"/>
        <v>0</v>
      </c>
      <c r="I33" s="178"/>
      <c r="J33" s="127"/>
    </row>
    <row r="34" spans="1:10" s="179" customFormat="1" ht="24.75" customHeight="1">
      <c r="A34" s="174"/>
      <c r="B34" s="176" t="s">
        <v>167</v>
      </c>
      <c r="C34" s="356">
        <v>0</v>
      </c>
      <c r="D34" s="356">
        <v>0</v>
      </c>
      <c r="E34" s="354">
        <f t="shared" si="0"/>
        <v>0</v>
      </c>
      <c r="F34" s="356">
        <v>1</v>
      </c>
      <c r="G34" s="356">
        <v>0</v>
      </c>
      <c r="H34" s="354">
        <f t="shared" si="1"/>
        <v>1</v>
      </c>
      <c r="I34" s="178"/>
      <c r="J34" s="127"/>
    </row>
    <row r="35" spans="1:10" s="179" customFormat="1" ht="24.75" customHeight="1">
      <c r="A35" s="174"/>
      <c r="B35" s="176" t="s">
        <v>90</v>
      </c>
      <c r="C35" s="356">
        <v>38</v>
      </c>
      <c r="D35" s="356">
        <v>31</v>
      </c>
      <c r="E35" s="354">
        <f t="shared" si="0"/>
        <v>69</v>
      </c>
      <c r="F35" s="356">
        <v>1260</v>
      </c>
      <c r="G35" s="356">
        <v>917</v>
      </c>
      <c r="H35" s="354">
        <f t="shared" si="1"/>
        <v>2177</v>
      </c>
      <c r="I35" s="178"/>
      <c r="J35" s="127"/>
    </row>
    <row r="36" spans="1:10" s="179" customFormat="1" ht="19.5" customHeight="1">
      <c r="A36" s="174"/>
      <c r="B36" s="180" t="s">
        <v>399</v>
      </c>
      <c r="C36" s="363">
        <v>503</v>
      </c>
      <c r="D36" s="363">
        <v>311</v>
      </c>
      <c r="E36" s="354">
        <f t="shared" si="0"/>
        <v>814</v>
      </c>
      <c r="F36" s="363">
        <v>18136</v>
      </c>
      <c r="G36" s="363">
        <v>12069</v>
      </c>
      <c r="H36" s="354">
        <f t="shared" si="1"/>
        <v>30205</v>
      </c>
      <c r="I36" s="178"/>
      <c r="J36" s="127"/>
    </row>
    <row r="37" spans="1:10" s="179" customFormat="1" ht="19.5" customHeight="1">
      <c r="A37" s="649" t="s">
        <v>134</v>
      </c>
      <c r="B37" s="671"/>
      <c r="C37" s="671"/>
      <c r="D37" s="671"/>
      <c r="E37" s="671"/>
      <c r="F37" s="671"/>
      <c r="G37" s="671"/>
      <c r="H37" s="671"/>
      <c r="I37" s="178"/>
      <c r="J37" s="127"/>
    </row>
    <row r="38" spans="1:10" s="179" customFormat="1" ht="24.75" customHeight="1">
      <c r="A38" s="164">
        <v>1</v>
      </c>
      <c r="B38" s="165" t="s">
        <v>78</v>
      </c>
      <c r="C38" s="369">
        <v>505</v>
      </c>
      <c r="D38" s="369">
        <v>214</v>
      </c>
      <c r="E38" s="369">
        <f>C38+D38</f>
        <v>719</v>
      </c>
      <c r="F38" s="369">
        <v>10218</v>
      </c>
      <c r="G38" s="369">
        <v>4387</v>
      </c>
      <c r="H38" s="369">
        <f>F38+G38</f>
        <v>14605</v>
      </c>
      <c r="I38" s="178"/>
      <c r="J38" s="127"/>
    </row>
    <row r="39" spans="1:10" s="179" customFormat="1" ht="24.75" customHeight="1">
      <c r="A39" s="166"/>
      <c r="B39" s="167" t="s">
        <v>79</v>
      </c>
      <c r="C39" s="355">
        <v>228</v>
      </c>
      <c r="D39" s="355">
        <v>84</v>
      </c>
      <c r="E39" s="354">
        <f aca="true" t="shared" si="3" ref="E39:E55">C39+D39</f>
        <v>312</v>
      </c>
      <c r="F39" s="355">
        <v>4826</v>
      </c>
      <c r="G39" s="355">
        <v>1698</v>
      </c>
      <c r="H39" s="354">
        <f aca="true" t="shared" si="4" ref="H39:H55">F39+G39</f>
        <v>6524</v>
      </c>
      <c r="I39" s="178"/>
      <c r="J39" s="127"/>
    </row>
    <row r="40" spans="1:10" s="179" customFormat="1" ht="24.75" customHeight="1">
      <c r="A40" s="168">
        <v>2</v>
      </c>
      <c r="B40" s="169" t="s">
        <v>80</v>
      </c>
      <c r="C40" s="370">
        <v>729</v>
      </c>
      <c r="D40" s="370">
        <v>453</v>
      </c>
      <c r="E40" s="369">
        <f t="shared" si="3"/>
        <v>1182</v>
      </c>
      <c r="F40" s="370">
        <v>9156</v>
      </c>
      <c r="G40" s="370">
        <v>6037</v>
      </c>
      <c r="H40" s="369">
        <f t="shared" si="4"/>
        <v>15193</v>
      </c>
      <c r="I40" s="178"/>
      <c r="J40" s="127"/>
    </row>
    <row r="41" spans="1:8" ht="24.75" customHeight="1">
      <c r="A41" s="170"/>
      <c r="B41" s="171" t="s">
        <v>81</v>
      </c>
      <c r="C41" s="356">
        <v>446</v>
      </c>
      <c r="D41" s="356">
        <v>300</v>
      </c>
      <c r="E41" s="354">
        <f t="shared" si="3"/>
        <v>746</v>
      </c>
      <c r="F41" s="356">
        <v>3558</v>
      </c>
      <c r="G41" s="356">
        <v>2762</v>
      </c>
      <c r="H41" s="354">
        <f t="shared" si="4"/>
        <v>6320</v>
      </c>
    </row>
    <row r="42" spans="1:8" ht="24.75" customHeight="1">
      <c r="A42" s="172">
        <v>3</v>
      </c>
      <c r="B42" s="173" t="s">
        <v>82</v>
      </c>
      <c r="C42" s="370">
        <v>1189</v>
      </c>
      <c r="D42" s="370">
        <v>411</v>
      </c>
      <c r="E42" s="369">
        <f t="shared" si="3"/>
        <v>1600</v>
      </c>
      <c r="F42" s="370">
        <v>10161</v>
      </c>
      <c r="G42" s="370">
        <v>3498</v>
      </c>
      <c r="H42" s="369">
        <f t="shared" si="4"/>
        <v>13659</v>
      </c>
    </row>
    <row r="43" spans="1:8" ht="30.75" customHeight="1">
      <c r="A43" s="174"/>
      <c r="B43" s="175" t="s">
        <v>172</v>
      </c>
      <c r="C43" s="356">
        <v>115</v>
      </c>
      <c r="D43" s="356">
        <v>30</v>
      </c>
      <c r="E43" s="354">
        <f t="shared" si="3"/>
        <v>145</v>
      </c>
      <c r="F43" s="356">
        <v>1285</v>
      </c>
      <c r="G43" s="356">
        <v>380</v>
      </c>
      <c r="H43" s="354">
        <f t="shared" si="4"/>
        <v>1665</v>
      </c>
    </row>
    <row r="44" spans="1:8" ht="30.75" customHeight="1">
      <c r="A44" s="174"/>
      <c r="B44" s="175" t="s">
        <v>83</v>
      </c>
      <c r="C44" s="356">
        <v>14</v>
      </c>
      <c r="D44" s="356">
        <v>15</v>
      </c>
      <c r="E44" s="354">
        <f t="shared" si="3"/>
        <v>29</v>
      </c>
      <c r="F44" s="356">
        <v>122</v>
      </c>
      <c r="G44" s="356">
        <v>174</v>
      </c>
      <c r="H44" s="354">
        <f t="shared" si="4"/>
        <v>296</v>
      </c>
    </row>
    <row r="45" spans="1:8" ht="31.5" customHeight="1">
      <c r="A45" s="174"/>
      <c r="B45" s="175" t="s">
        <v>84</v>
      </c>
      <c r="C45" s="356">
        <v>21</v>
      </c>
      <c r="D45" s="356">
        <v>8</v>
      </c>
      <c r="E45" s="354">
        <f t="shared" si="3"/>
        <v>29</v>
      </c>
      <c r="F45" s="356">
        <v>256</v>
      </c>
      <c r="G45" s="356">
        <v>159</v>
      </c>
      <c r="H45" s="354">
        <f t="shared" si="4"/>
        <v>415</v>
      </c>
    </row>
    <row r="46" spans="1:8" ht="30" customHeight="1">
      <c r="A46" s="174"/>
      <c r="B46" s="176" t="s">
        <v>403</v>
      </c>
      <c r="C46" s="356">
        <v>31</v>
      </c>
      <c r="D46" s="356">
        <v>23</v>
      </c>
      <c r="E46" s="354">
        <f t="shared" si="3"/>
        <v>54</v>
      </c>
      <c r="F46" s="356">
        <v>396</v>
      </c>
      <c r="G46" s="356">
        <v>232</v>
      </c>
      <c r="H46" s="354">
        <f t="shared" si="4"/>
        <v>628</v>
      </c>
    </row>
    <row r="47" spans="1:8" ht="30" customHeight="1">
      <c r="A47" s="174"/>
      <c r="B47" s="176" t="s">
        <v>404</v>
      </c>
      <c r="C47" s="356">
        <v>11</v>
      </c>
      <c r="D47" s="356">
        <v>11</v>
      </c>
      <c r="E47" s="354">
        <f t="shared" si="3"/>
        <v>22</v>
      </c>
      <c r="F47" s="356">
        <v>315</v>
      </c>
      <c r="G47" s="356">
        <v>161</v>
      </c>
      <c r="H47" s="354">
        <f t="shared" si="4"/>
        <v>476</v>
      </c>
    </row>
    <row r="48" spans="1:8" ht="30" customHeight="1">
      <c r="A48" s="174"/>
      <c r="B48" s="176" t="s">
        <v>85</v>
      </c>
      <c r="C48" s="356">
        <v>12</v>
      </c>
      <c r="D48" s="356">
        <v>6</v>
      </c>
      <c r="E48" s="354">
        <f t="shared" si="3"/>
        <v>18</v>
      </c>
      <c r="F48" s="356">
        <v>164</v>
      </c>
      <c r="G48" s="356">
        <v>142</v>
      </c>
      <c r="H48" s="354">
        <f t="shared" si="4"/>
        <v>306</v>
      </c>
    </row>
    <row r="49" spans="1:8" ht="30" customHeight="1">
      <c r="A49" s="174"/>
      <c r="B49" s="176" t="s">
        <v>388</v>
      </c>
      <c r="C49" s="356">
        <v>623</v>
      </c>
      <c r="D49" s="356">
        <v>168</v>
      </c>
      <c r="E49" s="354">
        <f t="shared" si="3"/>
        <v>791</v>
      </c>
      <c r="F49" s="356">
        <v>5195</v>
      </c>
      <c r="G49" s="356">
        <v>1161</v>
      </c>
      <c r="H49" s="354">
        <f t="shared" si="4"/>
        <v>6356</v>
      </c>
    </row>
    <row r="50" spans="1:8" ht="25.5">
      <c r="A50" s="174"/>
      <c r="B50" s="176" t="s">
        <v>389</v>
      </c>
      <c r="C50" s="356">
        <v>353</v>
      </c>
      <c r="D50" s="356">
        <v>144</v>
      </c>
      <c r="E50" s="354">
        <f t="shared" si="3"/>
        <v>497</v>
      </c>
      <c r="F50" s="356">
        <v>2098</v>
      </c>
      <c r="G50" s="356">
        <v>915</v>
      </c>
      <c r="H50" s="354">
        <f t="shared" si="4"/>
        <v>3013</v>
      </c>
    </row>
    <row r="51" spans="1:8" ht="24.75" customHeight="1">
      <c r="A51" s="172">
        <v>4</v>
      </c>
      <c r="B51" s="177" t="s">
        <v>63</v>
      </c>
      <c r="C51" s="370">
        <f aca="true" t="shared" si="5" ref="C51:H51">C38+C40+C42</f>
        <v>2423</v>
      </c>
      <c r="D51" s="370">
        <f t="shared" si="5"/>
        <v>1078</v>
      </c>
      <c r="E51" s="370">
        <f t="shared" si="5"/>
        <v>3501</v>
      </c>
      <c r="F51" s="370">
        <f t="shared" si="5"/>
        <v>29535</v>
      </c>
      <c r="G51" s="370">
        <f t="shared" si="5"/>
        <v>13922</v>
      </c>
      <c r="H51" s="370">
        <f t="shared" si="5"/>
        <v>43457</v>
      </c>
    </row>
    <row r="52" spans="1:8" ht="27" customHeight="1">
      <c r="A52" s="174"/>
      <c r="B52" s="176" t="s">
        <v>189</v>
      </c>
      <c r="C52" s="356">
        <v>0</v>
      </c>
      <c r="D52" s="356">
        <v>0</v>
      </c>
      <c r="E52" s="354">
        <f t="shared" si="3"/>
        <v>0</v>
      </c>
      <c r="F52" s="356">
        <v>2</v>
      </c>
      <c r="G52" s="356">
        <v>2</v>
      </c>
      <c r="H52" s="354">
        <f t="shared" si="4"/>
        <v>4</v>
      </c>
    </row>
    <row r="53" spans="1:8" ht="24.75" customHeight="1">
      <c r="A53" s="174"/>
      <c r="B53" s="176" t="s">
        <v>167</v>
      </c>
      <c r="C53" s="356">
        <v>0</v>
      </c>
      <c r="D53" s="356">
        <v>0</v>
      </c>
      <c r="E53" s="354">
        <f t="shared" si="3"/>
        <v>0</v>
      </c>
      <c r="F53" s="356">
        <v>16</v>
      </c>
      <c r="G53" s="356">
        <v>25</v>
      </c>
      <c r="H53" s="354">
        <f t="shared" si="4"/>
        <v>41</v>
      </c>
    </row>
    <row r="54" spans="1:8" ht="24.75" customHeight="1">
      <c r="A54" s="174"/>
      <c r="B54" s="176" t="s">
        <v>90</v>
      </c>
      <c r="C54" s="356">
        <v>170</v>
      </c>
      <c r="D54" s="356">
        <v>139</v>
      </c>
      <c r="E54" s="354">
        <f t="shared" si="3"/>
        <v>309</v>
      </c>
      <c r="F54" s="356">
        <v>3596</v>
      </c>
      <c r="G54" s="356">
        <v>2802</v>
      </c>
      <c r="H54" s="354">
        <f t="shared" si="4"/>
        <v>6398</v>
      </c>
    </row>
    <row r="55" spans="1:8" ht="19.5" customHeight="1">
      <c r="A55" s="174"/>
      <c r="B55" s="180" t="s">
        <v>399</v>
      </c>
      <c r="C55" s="363">
        <v>1219</v>
      </c>
      <c r="D55" s="363">
        <v>490</v>
      </c>
      <c r="E55" s="354">
        <f t="shared" si="3"/>
        <v>1709</v>
      </c>
      <c r="F55" s="363">
        <v>16585</v>
      </c>
      <c r="G55" s="363">
        <v>6888</v>
      </c>
      <c r="H55" s="354">
        <f t="shared" si="4"/>
        <v>23473</v>
      </c>
    </row>
    <row r="56" spans="1:8" ht="19.5" customHeight="1">
      <c r="A56" s="633" t="s">
        <v>136</v>
      </c>
      <c r="B56" s="667"/>
      <c r="C56" s="667"/>
      <c r="D56" s="667"/>
      <c r="E56" s="667"/>
      <c r="F56" s="667"/>
      <c r="G56" s="667"/>
      <c r="H56" s="668"/>
    </row>
    <row r="57" spans="1:8" ht="24.75" customHeight="1">
      <c r="A57" s="164">
        <v>1</v>
      </c>
      <c r="B57" s="165" t="s">
        <v>78</v>
      </c>
      <c r="C57" s="369">
        <v>10</v>
      </c>
      <c r="D57" s="369">
        <v>36</v>
      </c>
      <c r="E57" s="369">
        <f>C57+D57</f>
        <v>46</v>
      </c>
      <c r="F57" s="369">
        <v>788</v>
      </c>
      <c r="G57" s="369">
        <v>818</v>
      </c>
      <c r="H57" s="369">
        <f>F57+G57</f>
        <v>1606</v>
      </c>
    </row>
    <row r="58" spans="1:8" ht="24.75" customHeight="1">
      <c r="A58" s="166"/>
      <c r="B58" s="167" t="s">
        <v>79</v>
      </c>
      <c r="C58" s="355">
        <v>0</v>
      </c>
      <c r="D58" s="355">
        <v>0</v>
      </c>
      <c r="E58" s="354">
        <f aca="true" t="shared" si="6" ref="E58:E74">C58+D58</f>
        <v>0</v>
      </c>
      <c r="F58" s="355">
        <v>13</v>
      </c>
      <c r="G58" s="355">
        <v>18</v>
      </c>
      <c r="H58" s="354">
        <f aca="true" t="shared" si="7" ref="H58:H74">F58+G58</f>
        <v>31</v>
      </c>
    </row>
    <row r="59" spans="1:8" ht="24.75" customHeight="1">
      <c r="A59" s="168">
        <v>2</v>
      </c>
      <c r="B59" s="169" t="s">
        <v>80</v>
      </c>
      <c r="C59" s="370">
        <v>6</v>
      </c>
      <c r="D59" s="370">
        <v>6</v>
      </c>
      <c r="E59" s="369">
        <f t="shared" si="6"/>
        <v>12</v>
      </c>
      <c r="F59" s="370">
        <v>1504</v>
      </c>
      <c r="G59" s="370">
        <v>935</v>
      </c>
      <c r="H59" s="369">
        <f t="shared" si="7"/>
        <v>2439</v>
      </c>
    </row>
    <row r="60" spans="1:8" ht="24.75" customHeight="1">
      <c r="A60" s="170"/>
      <c r="B60" s="171" t="s">
        <v>81</v>
      </c>
      <c r="C60" s="356">
        <v>4</v>
      </c>
      <c r="D60" s="356">
        <v>5</v>
      </c>
      <c r="E60" s="354">
        <f t="shared" si="6"/>
        <v>9</v>
      </c>
      <c r="F60" s="356">
        <v>1430</v>
      </c>
      <c r="G60" s="356">
        <v>854</v>
      </c>
      <c r="H60" s="354">
        <f t="shared" si="7"/>
        <v>2284</v>
      </c>
    </row>
    <row r="61" spans="1:8" ht="24.75" customHeight="1">
      <c r="A61" s="172">
        <v>3</v>
      </c>
      <c r="B61" s="173" t="s">
        <v>82</v>
      </c>
      <c r="C61" s="370">
        <v>2551</v>
      </c>
      <c r="D61" s="370">
        <v>2690</v>
      </c>
      <c r="E61" s="369">
        <f t="shared" si="6"/>
        <v>5241</v>
      </c>
      <c r="F61" s="370">
        <v>29723</v>
      </c>
      <c r="G61" s="370">
        <v>20016</v>
      </c>
      <c r="H61" s="369">
        <f t="shared" si="7"/>
        <v>49739</v>
      </c>
    </row>
    <row r="62" spans="1:8" ht="30.75" customHeight="1">
      <c r="A62" s="174"/>
      <c r="B62" s="175" t="s">
        <v>172</v>
      </c>
      <c r="C62" s="356">
        <v>440</v>
      </c>
      <c r="D62" s="356">
        <v>228</v>
      </c>
      <c r="E62" s="354">
        <f t="shared" si="6"/>
        <v>668</v>
      </c>
      <c r="F62" s="356">
        <v>3729</v>
      </c>
      <c r="G62" s="356">
        <v>2597</v>
      </c>
      <c r="H62" s="354">
        <f t="shared" si="7"/>
        <v>6326</v>
      </c>
    </row>
    <row r="63" spans="1:8" ht="30.75" customHeight="1">
      <c r="A63" s="174"/>
      <c r="B63" s="175" t="s">
        <v>83</v>
      </c>
      <c r="C63" s="356">
        <v>142</v>
      </c>
      <c r="D63" s="356">
        <v>275</v>
      </c>
      <c r="E63" s="354">
        <f t="shared" si="6"/>
        <v>417</v>
      </c>
      <c r="F63" s="356">
        <v>359</v>
      </c>
      <c r="G63" s="356">
        <v>527</v>
      </c>
      <c r="H63" s="354">
        <f t="shared" si="7"/>
        <v>886</v>
      </c>
    </row>
    <row r="64" spans="1:8" ht="31.5" customHeight="1">
      <c r="A64" s="174"/>
      <c r="B64" s="175" t="s">
        <v>84</v>
      </c>
      <c r="C64" s="356">
        <v>468</v>
      </c>
      <c r="D64" s="356">
        <v>852</v>
      </c>
      <c r="E64" s="354">
        <f t="shared" si="6"/>
        <v>1320</v>
      </c>
      <c r="F64" s="356">
        <v>3815</v>
      </c>
      <c r="G64" s="356">
        <v>3487</v>
      </c>
      <c r="H64" s="354">
        <f t="shared" si="7"/>
        <v>7302</v>
      </c>
    </row>
    <row r="65" spans="1:8" ht="30" customHeight="1">
      <c r="A65" s="174"/>
      <c r="B65" s="176" t="s">
        <v>403</v>
      </c>
      <c r="C65" s="356">
        <v>325</v>
      </c>
      <c r="D65" s="356">
        <v>613</v>
      </c>
      <c r="E65" s="354">
        <f t="shared" si="6"/>
        <v>938</v>
      </c>
      <c r="F65" s="356">
        <v>4103</v>
      </c>
      <c r="G65" s="356">
        <v>3544</v>
      </c>
      <c r="H65" s="354">
        <f t="shared" si="7"/>
        <v>7647</v>
      </c>
    </row>
    <row r="66" spans="1:8" ht="30" customHeight="1">
      <c r="A66" s="174"/>
      <c r="B66" s="176" t="s">
        <v>404</v>
      </c>
      <c r="C66" s="356">
        <v>269</v>
      </c>
      <c r="D66" s="356">
        <v>187</v>
      </c>
      <c r="E66" s="354">
        <f t="shared" si="6"/>
        <v>456</v>
      </c>
      <c r="F66" s="356">
        <v>3383</v>
      </c>
      <c r="G66" s="356">
        <v>2489</v>
      </c>
      <c r="H66" s="354">
        <f t="shared" si="7"/>
        <v>5872</v>
      </c>
    </row>
    <row r="67" spans="1:8" ht="30" customHeight="1">
      <c r="A67" s="174"/>
      <c r="B67" s="176" t="s">
        <v>85</v>
      </c>
      <c r="C67" s="356">
        <v>232</v>
      </c>
      <c r="D67" s="356">
        <v>154</v>
      </c>
      <c r="E67" s="354">
        <f t="shared" si="6"/>
        <v>386</v>
      </c>
      <c r="F67" s="356">
        <v>4102</v>
      </c>
      <c r="G67" s="356">
        <v>2859</v>
      </c>
      <c r="H67" s="354">
        <f t="shared" si="7"/>
        <v>6961</v>
      </c>
    </row>
    <row r="68" spans="1:8" ht="30" customHeight="1">
      <c r="A68" s="174"/>
      <c r="B68" s="176" t="s">
        <v>388</v>
      </c>
      <c r="C68" s="356">
        <v>457</v>
      </c>
      <c r="D68" s="356">
        <v>202</v>
      </c>
      <c r="E68" s="354">
        <f t="shared" si="6"/>
        <v>659</v>
      </c>
      <c r="F68" s="356">
        <v>6894</v>
      </c>
      <c r="G68" s="356">
        <v>2821</v>
      </c>
      <c r="H68" s="354">
        <f t="shared" si="7"/>
        <v>9715</v>
      </c>
    </row>
    <row r="69" spans="1:8" ht="25.5">
      <c r="A69" s="174"/>
      <c r="B69" s="176" t="s">
        <v>389</v>
      </c>
      <c r="C69" s="356">
        <v>95</v>
      </c>
      <c r="D69" s="356">
        <v>57</v>
      </c>
      <c r="E69" s="354">
        <f t="shared" si="6"/>
        <v>152</v>
      </c>
      <c r="F69" s="356">
        <v>952</v>
      </c>
      <c r="G69" s="356">
        <v>350</v>
      </c>
      <c r="H69" s="354">
        <f t="shared" si="7"/>
        <v>1302</v>
      </c>
    </row>
    <row r="70" spans="1:8" ht="24.75" customHeight="1">
      <c r="A70" s="172">
        <v>4</v>
      </c>
      <c r="B70" s="177" t="s">
        <v>63</v>
      </c>
      <c r="C70" s="370">
        <f aca="true" t="shared" si="8" ref="C70:H70">C57+C59+C61</f>
        <v>2567</v>
      </c>
      <c r="D70" s="370">
        <f t="shared" si="8"/>
        <v>2732</v>
      </c>
      <c r="E70" s="370">
        <f t="shared" si="8"/>
        <v>5299</v>
      </c>
      <c r="F70" s="370">
        <f t="shared" si="8"/>
        <v>32015</v>
      </c>
      <c r="G70" s="370">
        <f t="shared" si="8"/>
        <v>21769</v>
      </c>
      <c r="H70" s="370">
        <f t="shared" si="8"/>
        <v>53784</v>
      </c>
    </row>
    <row r="71" spans="1:8" ht="27" customHeight="1">
      <c r="A71" s="174"/>
      <c r="B71" s="176" t="s">
        <v>189</v>
      </c>
      <c r="C71" s="356">
        <v>0</v>
      </c>
      <c r="D71" s="356">
        <v>0</v>
      </c>
      <c r="E71" s="354">
        <f t="shared" si="6"/>
        <v>0</v>
      </c>
      <c r="F71" s="356">
        <v>2</v>
      </c>
      <c r="G71" s="356">
        <v>1</v>
      </c>
      <c r="H71" s="354">
        <f t="shared" si="7"/>
        <v>3</v>
      </c>
    </row>
    <row r="72" spans="1:8" ht="24.75" customHeight="1">
      <c r="A72" s="174"/>
      <c r="B72" s="176" t="s">
        <v>167</v>
      </c>
      <c r="C72" s="356">
        <v>0</v>
      </c>
      <c r="D72" s="356">
        <v>0</v>
      </c>
      <c r="E72" s="354">
        <f t="shared" si="6"/>
        <v>0</v>
      </c>
      <c r="F72" s="356">
        <v>2</v>
      </c>
      <c r="G72" s="356">
        <v>0</v>
      </c>
      <c r="H72" s="354">
        <f t="shared" si="7"/>
        <v>2</v>
      </c>
    </row>
    <row r="73" spans="1:8" ht="24.75" customHeight="1">
      <c r="A73" s="174"/>
      <c r="B73" s="176" t="s">
        <v>90</v>
      </c>
      <c r="C73" s="356">
        <v>17</v>
      </c>
      <c r="D73" s="356">
        <v>7</v>
      </c>
      <c r="E73" s="354">
        <f t="shared" si="6"/>
        <v>24</v>
      </c>
      <c r="F73" s="356">
        <v>194</v>
      </c>
      <c r="G73" s="356">
        <v>41</v>
      </c>
      <c r="H73" s="354">
        <f t="shared" si="7"/>
        <v>235</v>
      </c>
    </row>
    <row r="74" spans="1:8" ht="19.5" customHeight="1">
      <c r="A74" s="351"/>
      <c r="B74" s="352" t="s">
        <v>399</v>
      </c>
      <c r="C74" s="357">
        <v>1135</v>
      </c>
      <c r="D74" s="357">
        <v>1169</v>
      </c>
      <c r="E74" s="354">
        <f t="shared" si="6"/>
        <v>2304</v>
      </c>
      <c r="F74" s="357">
        <v>11455</v>
      </c>
      <c r="G74" s="357">
        <v>8289</v>
      </c>
      <c r="H74" s="354">
        <f t="shared" si="7"/>
        <v>19744</v>
      </c>
    </row>
    <row r="75" spans="1:8" ht="19.5" customHeight="1">
      <c r="A75" s="662" t="s">
        <v>140</v>
      </c>
      <c r="B75" s="663"/>
      <c r="C75" s="663"/>
      <c r="D75" s="663"/>
      <c r="E75" s="663"/>
      <c r="F75" s="663"/>
      <c r="G75" s="663"/>
      <c r="H75" s="664"/>
    </row>
    <row r="76" spans="1:8" ht="24.75" customHeight="1">
      <c r="A76" s="164">
        <v>1</v>
      </c>
      <c r="B76" s="165" t="s">
        <v>78</v>
      </c>
      <c r="C76" s="369">
        <v>154</v>
      </c>
      <c r="D76" s="369">
        <v>64</v>
      </c>
      <c r="E76" s="369">
        <f>C76+D76</f>
        <v>218</v>
      </c>
      <c r="F76" s="369">
        <v>1526</v>
      </c>
      <c r="G76" s="369">
        <v>535</v>
      </c>
      <c r="H76" s="369">
        <f>F76+G76</f>
        <v>2061</v>
      </c>
    </row>
    <row r="77" spans="1:8" ht="24.75" customHeight="1">
      <c r="A77" s="166"/>
      <c r="B77" s="167" t="s">
        <v>79</v>
      </c>
      <c r="C77" s="355">
        <v>39</v>
      </c>
      <c r="D77" s="355">
        <v>3</v>
      </c>
      <c r="E77" s="384">
        <f aca="true" t="shared" si="9" ref="E77:E93">C77+D77</f>
        <v>42</v>
      </c>
      <c r="F77" s="355">
        <v>338</v>
      </c>
      <c r="G77" s="355">
        <v>73</v>
      </c>
      <c r="H77" s="384">
        <f aca="true" t="shared" si="10" ref="H77:H93">F77+G77</f>
        <v>411</v>
      </c>
    </row>
    <row r="78" spans="1:8" ht="24.75" customHeight="1">
      <c r="A78" s="168">
        <v>2</v>
      </c>
      <c r="B78" s="169" t="s">
        <v>80</v>
      </c>
      <c r="C78" s="370">
        <v>4598</v>
      </c>
      <c r="D78" s="370">
        <v>3979</v>
      </c>
      <c r="E78" s="369">
        <f t="shared" si="9"/>
        <v>8577</v>
      </c>
      <c r="F78" s="370">
        <v>36963</v>
      </c>
      <c r="G78" s="370">
        <v>34276</v>
      </c>
      <c r="H78" s="369">
        <f t="shared" si="10"/>
        <v>71239</v>
      </c>
    </row>
    <row r="79" spans="1:8" ht="24.75" customHeight="1">
      <c r="A79" s="170"/>
      <c r="B79" s="171" t="s">
        <v>81</v>
      </c>
      <c r="C79" s="356">
        <v>4378</v>
      </c>
      <c r="D79" s="356">
        <v>3833</v>
      </c>
      <c r="E79" s="384">
        <f t="shared" si="9"/>
        <v>8211</v>
      </c>
      <c r="F79" s="356">
        <v>36375</v>
      </c>
      <c r="G79" s="356">
        <v>33931</v>
      </c>
      <c r="H79" s="384">
        <f t="shared" si="10"/>
        <v>70306</v>
      </c>
    </row>
    <row r="80" spans="1:8" ht="24.75" customHeight="1">
      <c r="A80" s="172">
        <v>3</v>
      </c>
      <c r="B80" s="173" t="s">
        <v>82</v>
      </c>
      <c r="C80" s="370">
        <v>1443</v>
      </c>
      <c r="D80" s="370">
        <v>326</v>
      </c>
      <c r="E80" s="369">
        <f t="shared" si="9"/>
        <v>1769</v>
      </c>
      <c r="F80" s="370">
        <v>9349</v>
      </c>
      <c r="G80" s="370">
        <v>2897</v>
      </c>
      <c r="H80" s="369">
        <f t="shared" si="10"/>
        <v>12246</v>
      </c>
    </row>
    <row r="81" spans="1:8" ht="30.75" customHeight="1">
      <c r="A81" s="174"/>
      <c r="B81" s="175" t="s">
        <v>172</v>
      </c>
      <c r="C81" s="356">
        <v>129</v>
      </c>
      <c r="D81" s="356">
        <v>37</v>
      </c>
      <c r="E81" s="384">
        <f t="shared" si="9"/>
        <v>166</v>
      </c>
      <c r="F81" s="356">
        <v>834</v>
      </c>
      <c r="G81" s="356">
        <v>255</v>
      </c>
      <c r="H81" s="384">
        <f t="shared" si="10"/>
        <v>1089</v>
      </c>
    </row>
    <row r="82" spans="1:8" ht="30.75" customHeight="1">
      <c r="A82" s="174"/>
      <c r="B82" s="175" t="s">
        <v>83</v>
      </c>
      <c r="C82" s="356">
        <v>23</v>
      </c>
      <c r="D82" s="356">
        <v>14</v>
      </c>
      <c r="E82" s="384">
        <f t="shared" si="9"/>
        <v>37</v>
      </c>
      <c r="F82" s="356">
        <v>220</v>
      </c>
      <c r="G82" s="356">
        <v>168</v>
      </c>
      <c r="H82" s="384">
        <f t="shared" si="10"/>
        <v>388</v>
      </c>
    </row>
    <row r="83" spans="1:8" ht="31.5" customHeight="1">
      <c r="A83" s="174"/>
      <c r="B83" s="175" t="s">
        <v>84</v>
      </c>
      <c r="C83" s="356">
        <v>30</v>
      </c>
      <c r="D83" s="356">
        <v>8</v>
      </c>
      <c r="E83" s="384">
        <f t="shared" si="9"/>
        <v>38</v>
      </c>
      <c r="F83" s="356">
        <v>337</v>
      </c>
      <c r="G83" s="356">
        <v>152</v>
      </c>
      <c r="H83" s="384">
        <f t="shared" si="10"/>
        <v>489</v>
      </c>
    </row>
    <row r="84" spans="1:8" ht="30" customHeight="1">
      <c r="A84" s="174"/>
      <c r="B84" s="176" t="s">
        <v>403</v>
      </c>
      <c r="C84" s="356">
        <v>79</v>
      </c>
      <c r="D84" s="356">
        <v>33</v>
      </c>
      <c r="E84" s="384">
        <f t="shared" si="9"/>
        <v>112</v>
      </c>
      <c r="F84" s="356">
        <v>538</v>
      </c>
      <c r="G84" s="356">
        <v>330</v>
      </c>
      <c r="H84" s="384">
        <f t="shared" si="10"/>
        <v>868</v>
      </c>
    </row>
    <row r="85" spans="1:8" ht="30" customHeight="1">
      <c r="A85" s="174"/>
      <c r="B85" s="176" t="s">
        <v>404</v>
      </c>
      <c r="C85" s="356">
        <v>11</v>
      </c>
      <c r="D85" s="356">
        <v>9</v>
      </c>
      <c r="E85" s="384">
        <f t="shared" si="9"/>
        <v>20</v>
      </c>
      <c r="F85" s="356">
        <v>304</v>
      </c>
      <c r="G85" s="356">
        <v>271</v>
      </c>
      <c r="H85" s="384">
        <f t="shared" si="10"/>
        <v>575</v>
      </c>
    </row>
    <row r="86" spans="1:8" ht="30" customHeight="1">
      <c r="A86" s="174"/>
      <c r="B86" s="176" t="s">
        <v>85</v>
      </c>
      <c r="C86" s="356">
        <v>22</v>
      </c>
      <c r="D86" s="356">
        <v>33</v>
      </c>
      <c r="E86" s="384">
        <f t="shared" si="9"/>
        <v>55</v>
      </c>
      <c r="F86" s="356">
        <v>248</v>
      </c>
      <c r="G86" s="356">
        <v>255</v>
      </c>
      <c r="H86" s="384">
        <f t="shared" si="10"/>
        <v>503</v>
      </c>
    </row>
    <row r="87" spans="1:8" ht="30" customHeight="1">
      <c r="A87" s="174"/>
      <c r="B87" s="176" t="s">
        <v>388</v>
      </c>
      <c r="C87" s="356">
        <v>807</v>
      </c>
      <c r="D87" s="356">
        <v>109</v>
      </c>
      <c r="E87" s="384">
        <f t="shared" si="9"/>
        <v>916</v>
      </c>
      <c r="F87" s="356">
        <v>5379</v>
      </c>
      <c r="G87" s="356">
        <v>1086</v>
      </c>
      <c r="H87" s="384">
        <f t="shared" si="10"/>
        <v>6465</v>
      </c>
    </row>
    <row r="88" spans="1:8" ht="25.5">
      <c r="A88" s="174"/>
      <c r="B88" s="176" t="s">
        <v>389</v>
      </c>
      <c r="C88" s="356">
        <v>24</v>
      </c>
      <c r="D88" s="356">
        <v>7</v>
      </c>
      <c r="E88" s="384">
        <f t="shared" si="9"/>
        <v>31</v>
      </c>
      <c r="F88" s="356">
        <v>101</v>
      </c>
      <c r="G88" s="356">
        <v>26</v>
      </c>
      <c r="H88" s="384">
        <f t="shared" si="10"/>
        <v>127</v>
      </c>
    </row>
    <row r="89" spans="1:8" ht="24.75" customHeight="1">
      <c r="A89" s="172">
        <v>4</v>
      </c>
      <c r="B89" s="177" t="s">
        <v>63</v>
      </c>
      <c r="C89" s="370">
        <f aca="true" t="shared" si="11" ref="C89:H89">C76+C78+C80</f>
        <v>6195</v>
      </c>
      <c r="D89" s="370">
        <f t="shared" si="11"/>
        <v>4369</v>
      </c>
      <c r="E89" s="370">
        <f t="shared" si="11"/>
        <v>10564</v>
      </c>
      <c r="F89" s="370">
        <f t="shared" si="11"/>
        <v>47838</v>
      </c>
      <c r="G89" s="370">
        <f t="shared" si="11"/>
        <v>37708</v>
      </c>
      <c r="H89" s="370">
        <f t="shared" si="11"/>
        <v>85546</v>
      </c>
    </row>
    <row r="90" spans="1:8" ht="27" customHeight="1">
      <c r="A90" s="174"/>
      <c r="B90" s="176" t="s">
        <v>189</v>
      </c>
      <c r="C90" s="356">
        <v>0</v>
      </c>
      <c r="D90" s="356">
        <v>0</v>
      </c>
      <c r="E90" s="384">
        <f t="shared" si="9"/>
        <v>0</v>
      </c>
      <c r="F90" s="356">
        <v>3</v>
      </c>
      <c r="G90" s="356">
        <v>3</v>
      </c>
      <c r="H90" s="384">
        <f t="shared" si="10"/>
        <v>6</v>
      </c>
    </row>
    <row r="91" spans="1:8" ht="24.75" customHeight="1">
      <c r="A91" s="174"/>
      <c r="B91" s="176" t="s">
        <v>167</v>
      </c>
      <c r="C91" s="356">
        <v>0</v>
      </c>
      <c r="D91" s="356">
        <v>0</v>
      </c>
      <c r="E91" s="384">
        <f t="shared" si="9"/>
        <v>0</v>
      </c>
      <c r="F91" s="356">
        <v>4</v>
      </c>
      <c r="G91" s="356">
        <v>2</v>
      </c>
      <c r="H91" s="384">
        <f t="shared" si="10"/>
        <v>6</v>
      </c>
    </row>
    <row r="92" spans="1:8" ht="24.75" customHeight="1">
      <c r="A92" s="174"/>
      <c r="B92" s="176" t="s">
        <v>90</v>
      </c>
      <c r="C92" s="356">
        <v>98</v>
      </c>
      <c r="D92" s="356">
        <v>115</v>
      </c>
      <c r="E92" s="384">
        <f t="shared" si="9"/>
        <v>213</v>
      </c>
      <c r="F92" s="356">
        <v>466</v>
      </c>
      <c r="G92" s="356">
        <v>594</v>
      </c>
      <c r="H92" s="384">
        <f t="shared" si="10"/>
        <v>1060</v>
      </c>
    </row>
    <row r="93" spans="1:8" ht="19.5" customHeight="1">
      <c r="A93" s="351"/>
      <c r="B93" s="352" t="s">
        <v>399</v>
      </c>
      <c r="C93" s="357">
        <v>4172</v>
      </c>
      <c r="D93" s="357">
        <v>2846</v>
      </c>
      <c r="E93" s="384">
        <f t="shared" si="9"/>
        <v>7018</v>
      </c>
      <c r="F93" s="357">
        <v>29829</v>
      </c>
      <c r="G93" s="357">
        <v>22923</v>
      </c>
      <c r="H93" s="384">
        <f t="shared" si="10"/>
        <v>52752</v>
      </c>
    </row>
    <row r="94" spans="1:8" ht="114" customHeight="1">
      <c r="A94" s="669" t="s">
        <v>69</v>
      </c>
      <c r="B94" s="670"/>
      <c r="C94" s="641" t="s">
        <v>543</v>
      </c>
      <c r="D94" s="642"/>
      <c r="E94" s="642"/>
      <c r="F94" s="642"/>
      <c r="G94" s="642"/>
      <c r="H94" s="643"/>
    </row>
    <row r="96" spans="1:2" ht="12.75">
      <c r="A96" s="646" t="s">
        <v>64</v>
      </c>
      <c r="B96" s="646"/>
    </row>
    <row r="97" spans="1:4" ht="12.75">
      <c r="A97" s="629" t="s">
        <v>65</v>
      </c>
      <c r="B97" s="629"/>
      <c r="C97" s="629"/>
      <c r="D97" s="629"/>
    </row>
  </sheetData>
  <sheetProtection selectLockedCells="1" selectUnlockedCells="1"/>
  <mergeCells count="23">
    <mergeCell ref="B15:B16"/>
    <mergeCell ref="A18:H18"/>
    <mergeCell ref="F15:H15"/>
    <mergeCell ref="A13:H13"/>
    <mergeCell ref="A97:D97"/>
    <mergeCell ref="C15:E15"/>
    <mergeCell ref="A56:H56"/>
    <mergeCell ref="A75:H75"/>
    <mergeCell ref="A94:B94"/>
    <mergeCell ref="C94:H94"/>
    <mergeCell ref="A96:B96"/>
    <mergeCell ref="A37:H37"/>
    <mergeCell ref="A15:A16"/>
    <mergeCell ref="A8:H8"/>
    <mergeCell ref="A7:H7"/>
    <mergeCell ref="A11:E11"/>
    <mergeCell ref="A12:H12"/>
    <mergeCell ref="A9:H9"/>
    <mergeCell ref="A1:H1"/>
    <mergeCell ref="A3:B3"/>
    <mergeCell ref="C3:H3"/>
    <mergeCell ref="A5:B5"/>
    <mergeCell ref="C5:H5"/>
  </mergeCells>
  <printOptions horizontalCentered="1"/>
  <pageMargins left="0.7875" right="0.7875" top="0.7875000000000001" bottom="0.7875" header="0.5118055555555556" footer="0.5118055555555556"/>
  <pageSetup horizontalDpi="300" verticalDpi="300" orientation="portrait" paperSize="9" scale="79" r:id="rId1"/>
  <rowBreaks count="1" manualBreakCount="1">
    <brk id="60" max="7" man="1"/>
  </rowBreaks>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22">
      <selection activeCell="C34" sqref="C34:H34"/>
    </sheetView>
  </sheetViews>
  <sheetFormatPr defaultColWidth="9.140625" defaultRowHeight="12.75"/>
  <cols>
    <col min="1" max="1" width="3.7109375" style="125" customWidth="1"/>
    <col min="2" max="2" width="23.00390625" style="125" customWidth="1"/>
    <col min="3" max="8" width="11.8515625" style="125" customWidth="1"/>
    <col min="9" max="16384" width="9.140625" style="125" customWidth="1"/>
  </cols>
  <sheetData>
    <row r="1" spans="1:8" s="2" customFormat="1" ht="30" customHeight="1">
      <c r="A1" s="651" t="s">
        <v>311</v>
      </c>
      <c r="B1" s="651"/>
      <c r="C1" s="651"/>
      <c r="D1" s="651"/>
      <c r="E1" s="651"/>
      <c r="F1" s="651"/>
      <c r="G1" s="651"/>
      <c r="H1" s="651"/>
    </row>
    <row r="2" spans="2:8" s="2" customFormat="1" ht="12.75">
      <c r="B2" s="181"/>
      <c r="C2" s="181"/>
      <c r="D2" s="181"/>
      <c r="E2" s="182"/>
      <c r="F2" s="181"/>
      <c r="G2" s="181"/>
      <c r="H2" s="181"/>
    </row>
    <row r="3" spans="1:8" ht="14.25">
      <c r="A3" s="620" t="s">
        <v>61</v>
      </c>
      <c r="B3" s="676"/>
      <c r="C3" s="677" t="s">
        <v>520</v>
      </c>
      <c r="D3" s="678"/>
      <c r="E3" s="678"/>
      <c r="F3" s="678"/>
      <c r="G3" s="678"/>
      <c r="H3" s="497"/>
    </row>
    <row r="4" spans="1:8" ht="14.25">
      <c r="A4" s="3"/>
      <c r="B4" s="183"/>
      <c r="C4" s="184"/>
      <c r="D4" s="184"/>
      <c r="E4" s="155"/>
      <c r="F4" s="155"/>
      <c r="G4" s="155"/>
      <c r="H4" s="155"/>
    </row>
    <row r="5" spans="1:8" ht="14.25">
      <c r="A5" s="620" t="s">
        <v>62</v>
      </c>
      <c r="B5" s="676"/>
      <c r="C5" s="677" t="s">
        <v>521</v>
      </c>
      <c r="D5" s="678"/>
      <c r="E5" s="678"/>
      <c r="F5" s="678"/>
      <c r="G5" s="678"/>
      <c r="H5" s="497"/>
    </row>
    <row r="6" spans="2:8" ht="12.75">
      <c r="B6" s="155"/>
      <c r="C6" s="155"/>
      <c r="D6" s="155"/>
      <c r="E6" s="155"/>
      <c r="F6" s="155"/>
      <c r="G6" s="155"/>
      <c r="H6" s="155"/>
    </row>
    <row r="7" spans="1:13" s="42" customFormat="1" ht="76.5" customHeight="1">
      <c r="A7" s="656" t="s">
        <v>316</v>
      </c>
      <c r="B7" s="656"/>
      <c r="C7" s="656"/>
      <c r="D7" s="656"/>
      <c r="E7" s="656"/>
      <c r="F7" s="656"/>
      <c r="G7" s="656"/>
      <c r="H7" s="656"/>
      <c r="I7" s="185"/>
      <c r="J7" s="185"/>
      <c r="K7" s="185"/>
      <c r="L7" s="185"/>
      <c r="M7" s="185"/>
    </row>
    <row r="8" spans="1:12" s="134" customFormat="1" ht="69" customHeight="1">
      <c r="A8" s="685" t="s">
        <v>312</v>
      </c>
      <c r="B8" s="685"/>
      <c r="C8" s="685"/>
      <c r="D8" s="685"/>
      <c r="E8" s="685"/>
      <c r="F8" s="685"/>
      <c r="G8" s="685"/>
      <c r="H8" s="685"/>
      <c r="I8" s="133"/>
      <c r="J8" s="133"/>
      <c r="K8" s="133"/>
      <c r="L8" s="133"/>
    </row>
    <row r="9" spans="1:12" s="134" customFormat="1" ht="66.75" customHeight="1">
      <c r="A9" s="658" t="s">
        <v>339</v>
      </c>
      <c r="B9" s="658"/>
      <c r="C9" s="658"/>
      <c r="D9" s="658"/>
      <c r="E9" s="658"/>
      <c r="F9" s="658"/>
      <c r="G9" s="658"/>
      <c r="H9" s="658"/>
      <c r="I9" s="133"/>
      <c r="J9" s="133"/>
      <c r="K9" s="133"/>
      <c r="L9" s="133"/>
    </row>
    <row r="10" spans="1:12" s="134" customFormat="1" ht="19.5" customHeight="1">
      <c r="A10" s="187"/>
      <c r="B10" s="187"/>
      <c r="C10" s="187"/>
      <c r="D10" s="187"/>
      <c r="E10" s="187"/>
      <c r="F10" s="187"/>
      <c r="G10" s="187"/>
      <c r="H10" s="187"/>
      <c r="I10" s="133"/>
      <c r="J10" s="133"/>
      <c r="K10" s="133"/>
      <c r="L10" s="133"/>
    </row>
    <row r="11" spans="1:12" s="134" customFormat="1" ht="15.75" customHeight="1">
      <c r="A11" s="632" t="s">
        <v>70</v>
      </c>
      <c r="B11" s="632"/>
      <c r="C11" s="632"/>
      <c r="D11" s="632"/>
      <c r="E11" s="632"/>
      <c r="F11" s="632"/>
      <c r="G11" s="632"/>
      <c r="H11" s="632"/>
      <c r="I11" s="132"/>
      <c r="J11" s="132"/>
      <c r="K11" s="132"/>
      <c r="L11" s="132"/>
    </row>
    <row r="12" spans="1:13" s="134" customFormat="1" ht="17.25" customHeight="1">
      <c r="A12" s="632" t="s">
        <v>71</v>
      </c>
      <c r="B12" s="632"/>
      <c r="C12" s="632"/>
      <c r="D12" s="632"/>
      <c r="E12" s="632"/>
      <c r="F12" s="632"/>
      <c r="G12" s="632"/>
      <c r="H12" s="632"/>
      <c r="I12" s="132"/>
      <c r="J12" s="132"/>
      <c r="K12" s="132"/>
      <c r="L12" s="132"/>
      <c r="M12" s="132"/>
    </row>
    <row r="13" spans="1:12" s="134" customFormat="1" ht="16.5" customHeight="1">
      <c r="A13" s="632" t="s">
        <v>72</v>
      </c>
      <c r="B13" s="632"/>
      <c r="C13" s="632"/>
      <c r="D13" s="632"/>
      <c r="E13" s="632"/>
      <c r="F13" s="632"/>
      <c r="G13" s="632"/>
      <c r="H13" s="632"/>
      <c r="I13" s="133"/>
      <c r="J13" s="133"/>
      <c r="K13" s="133"/>
      <c r="L13" s="133"/>
    </row>
    <row r="14" spans="2:12" s="134" customFormat="1" ht="12" customHeight="1" thickBot="1">
      <c r="B14" s="132"/>
      <c r="C14" s="133"/>
      <c r="D14" s="133"/>
      <c r="E14" s="133"/>
      <c r="F14" s="133"/>
      <c r="G14" s="133"/>
      <c r="H14" s="133"/>
      <c r="I14" s="133"/>
      <c r="J14" s="133"/>
      <c r="K14" s="133"/>
      <c r="L14" s="133"/>
    </row>
    <row r="15" spans="1:8" ht="17.25" customHeight="1">
      <c r="A15" s="674" t="s">
        <v>179</v>
      </c>
      <c r="B15" s="679" t="s">
        <v>168</v>
      </c>
      <c r="C15" s="679" t="s">
        <v>74</v>
      </c>
      <c r="D15" s="679"/>
      <c r="E15" s="679"/>
      <c r="F15" s="679" t="s">
        <v>75</v>
      </c>
      <c r="G15" s="679"/>
      <c r="H15" s="683"/>
    </row>
    <row r="16" spans="1:8" ht="14.25" customHeight="1">
      <c r="A16" s="675"/>
      <c r="B16" s="684"/>
      <c r="C16" s="139" t="s">
        <v>67</v>
      </c>
      <c r="D16" s="139" t="s">
        <v>68</v>
      </c>
      <c r="E16" s="139" t="s">
        <v>63</v>
      </c>
      <c r="F16" s="139" t="s">
        <v>67</v>
      </c>
      <c r="G16" s="139" t="s">
        <v>68</v>
      </c>
      <c r="H16" s="188" t="s">
        <v>63</v>
      </c>
    </row>
    <row r="17" spans="1:8" ht="12" customHeight="1" thickBot="1">
      <c r="A17" s="189">
        <v>1</v>
      </c>
      <c r="B17" s="190">
        <v>2</v>
      </c>
      <c r="C17" s="190">
        <v>3</v>
      </c>
      <c r="D17" s="190">
        <v>4</v>
      </c>
      <c r="E17" s="190">
        <v>5</v>
      </c>
      <c r="F17" s="190">
        <v>6</v>
      </c>
      <c r="G17" s="190">
        <v>7</v>
      </c>
      <c r="H17" s="191">
        <v>8</v>
      </c>
    </row>
    <row r="18" spans="1:8" ht="12" customHeight="1">
      <c r="A18" s="686" t="s">
        <v>133</v>
      </c>
      <c r="B18" s="687"/>
      <c r="C18" s="687"/>
      <c r="D18" s="687"/>
      <c r="E18" s="687"/>
      <c r="F18" s="687"/>
      <c r="G18" s="687"/>
      <c r="H18" s="687"/>
    </row>
    <row r="19" spans="1:8" ht="21" customHeight="1">
      <c r="A19" s="192">
        <v>1</v>
      </c>
      <c r="B19" s="193" t="s">
        <v>400</v>
      </c>
      <c r="C19" s="358">
        <v>336</v>
      </c>
      <c r="D19" s="358">
        <v>239</v>
      </c>
      <c r="E19" s="358">
        <f>C19+D19</f>
        <v>575</v>
      </c>
      <c r="F19" s="358">
        <v>15709</v>
      </c>
      <c r="G19" s="358">
        <v>10995</v>
      </c>
      <c r="H19" s="358">
        <f>F19+G19</f>
        <v>26704</v>
      </c>
    </row>
    <row r="20" spans="1:8" ht="32.25" customHeight="1">
      <c r="A20" s="194">
        <v>2</v>
      </c>
      <c r="B20" s="195" t="s">
        <v>445</v>
      </c>
      <c r="C20" s="359">
        <v>60</v>
      </c>
      <c r="D20" s="359">
        <v>45</v>
      </c>
      <c r="E20" s="358">
        <f>C20+D20</f>
        <v>105</v>
      </c>
      <c r="F20" s="359">
        <v>789</v>
      </c>
      <c r="G20" s="359">
        <v>708</v>
      </c>
      <c r="H20" s="358">
        <f>F20+G20</f>
        <v>1497</v>
      </c>
    </row>
    <row r="21" spans="1:8" ht="31.5" customHeight="1">
      <c r="A21" s="196"/>
      <c r="B21" s="197" t="s">
        <v>446</v>
      </c>
      <c r="C21" s="359">
        <v>2</v>
      </c>
      <c r="D21" s="359">
        <v>2</v>
      </c>
      <c r="E21" s="358">
        <f>C21+D21</f>
        <v>4</v>
      </c>
      <c r="F21" s="359">
        <v>37</v>
      </c>
      <c r="G21" s="359">
        <v>12</v>
      </c>
      <c r="H21" s="358">
        <f>F21+G21</f>
        <v>49</v>
      </c>
    </row>
    <row r="22" spans="1:8" ht="12" customHeight="1">
      <c r="A22" s="688" t="s">
        <v>134</v>
      </c>
      <c r="B22" s="689"/>
      <c r="C22" s="689"/>
      <c r="D22" s="689"/>
      <c r="E22" s="689"/>
      <c r="F22" s="689"/>
      <c r="G22" s="689"/>
      <c r="H22" s="689"/>
    </row>
    <row r="23" spans="1:8" ht="21" customHeight="1">
      <c r="A23" s="192">
        <v>1</v>
      </c>
      <c r="B23" s="193" t="s">
        <v>400</v>
      </c>
      <c r="C23" s="358">
        <v>829</v>
      </c>
      <c r="D23" s="358">
        <v>457</v>
      </c>
      <c r="E23" s="358">
        <f>C23+D23</f>
        <v>1286</v>
      </c>
      <c r="F23" s="358">
        <v>7722</v>
      </c>
      <c r="G23" s="358">
        <v>5449</v>
      </c>
      <c r="H23" s="358">
        <f>F23+G23</f>
        <v>13171</v>
      </c>
    </row>
    <row r="24" spans="1:8" ht="33" customHeight="1">
      <c r="A24" s="194">
        <v>2</v>
      </c>
      <c r="B24" s="195" t="s">
        <v>445</v>
      </c>
      <c r="C24" s="359">
        <v>146</v>
      </c>
      <c r="D24" s="359">
        <v>89</v>
      </c>
      <c r="E24" s="358">
        <f>C24+D24</f>
        <v>235</v>
      </c>
      <c r="F24" s="359">
        <v>2271</v>
      </c>
      <c r="G24" s="359">
        <v>1121</v>
      </c>
      <c r="H24" s="358">
        <f>F24+G24</f>
        <v>3392</v>
      </c>
    </row>
    <row r="25" spans="1:8" ht="30.75" customHeight="1">
      <c r="A25" s="196"/>
      <c r="B25" s="197" t="s">
        <v>446</v>
      </c>
      <c r="C25" s="359">
        <v>67</v>
      </c>
      <c r="D25" s="359">
        <v>30</v>
      </c>
      <c r="E25" s="358">
        <f>C25+D25</f>
        <v>97</v>
      </c>
      <c r="F25" s="359">
        <v>574</v>
      </c>
      <c r="G25" s="359">
        <v>294</v>
      </c>
      <c r="H25" s="358">
        <f>F25+G25</f>
        <v>868</v>
      </c>
    </row>
    <row r="26" spans="1:8" ht="12" customHeight="1">
      <c r="A26" s="680" t="s">
        <v>136</v>
      </c>
      <c r="B26" s="681"/>
      <c r="C26" s="681"/>
      <c r="D26" s="681"/>
      <c r="E26" s="681"/>
      <c r="F26" s="681"/>
      <c r="G26" s="681"/>
      <c r="H26" s="682"/>
    </row>
    <row r="27" spans="1:8" ht="21.75" customHeight="1">
      <c r="A27" s="192">
        <v>1</v>
      </c>
      <c r="B27" s="193" t="s">
        <v>400</v>
      </c>
      <c r="C27" s="358">
        <v>237</v>
      </c>
      <c r="D27" s="358">
        <v>360</v>
      </c>
      <c r="E27" s="358">
        <f>C27+D27</f>
        <v>597</v>
      </c>
      <c r="F27" s="358">
        <v>3656</v>
      </c>
      <c r="G27" s="358">
        <v>3073</v>
      </c>
      <c r="H27" s="358">
        <f>F27+G27</f>
        <v>6729</v>
      </c>
    </row>
    <row r="28" spans="1:8" ht="31.5" customHeight="1">
      <c r="A28" s="194">
        <v>2</v>
      </c>
      <c r="B28" s="195" t="s">
        <v>445</v>
      </c>
      <c r="C28" s="359">
        <v>118</v>
      </c>
      <c r="D28" s="359">
        <v>115</v>
      </c>
      <c r="E28" s="358">
        <f>C28+D28</f>
        <v>233</v>
      </c>
      <c r="F28" s="359">
        <v>2098</v>
      </c>
      <c r="G28" s="359">
        <v>1676</v>
      </c>
      <c r="H28" s="358">
        <f>F28+G28</f>
        <v>3774</v>
      </c>
    </row>
    <row r="29" spans="1:8" ht="31.5" customHeight="1">
      <c r="A29" s="196"/>
      <c r="B29" s="197" t="s">
        <v>446</v>
      </c>
      <c r="C29" s="359">
        <v>118</v>
      </c>
      <c r="D29" s="359">
        <v>114</v>
      </c>
      <c r="E29" s="358">
        <f>C29+D29</f>
        <v>232</v>
      </c>
      <c r="F29" s="359">
        <v>2079</v>
      </c>
      <c r="G29" s="359">
        <v>1636</v>
      </c>
      <c r="H29" s="358">
        <f>F29+G29</f>
        <v>3715</v>
      </c>
    </row>
    <row r="30" spans="1:8" ht="12" customHeight="1">
      <c r="A30" s="688" t="s">
        <v>140</v>
      </c>
      <c r="B30" s="689"/>
      <c r="C30" s="689"/>
      <c r="D30" s="689"/>
      <c r="E30" s="689"/>
      <c r="F30" s="689"/>
      <c r="G30" s="689"/>
      <c r="H30" s="689"/>
    </row>
    <row r="31" spans="1:8" ht="21" customHeight="1">
      <c r="A31" s="192">
        <v>1</v>
      </c>
      <c r="B31" s="193" t="s">
        <v>400</v>
      </c>
      <c r="C31" s="358">
        <v>3416</v>
      </c>
      <c r="D31" s="358">
        <v>2915</v>
      </c>
      <c r="E31" s="358">
        <f>C31+D31</f>
        <v>6331</v>
      </c>
      <c r="F31" s="358">
        <v>26473</v>
      </c>
      <c r="G31" s="358">
        <v>24474</v>
      </c>
      <c r="H31" s="358">
        <f>F31+G31</f>
        <v>50947</v>
      </c>
    </row>
    <row r="32" spans="1:8" ht="32.25" customHeight="1">
      <c r="A32" s="194">
        <v>2</v>
      </c>
      <c r="B32" s="195" t="s">
        <v>445</v>
      </c>
      <c r="C32" s="359">
        <v>57</v>
      </c>
      <c r="D32" s="359">
        <v>38</v>
      </c>
      <c r="E32" s="358">
        <f>C32+D32</f>
        <v>95</v>
      </c>
      <c r="F32" s="359">
        <v>324</v>
      </c>
      <c r="G32" s="359">
        <v>196</v>
      </c>
      <c r="H32" s="358">
        <f>F32+G32</f>
        <v>520</v>
      </c>
    </row>
    <row r="33" spans="1:8" ht="31.5" customHeight="1">
      <c r="A33" s="196"/>
      <c r="B33" s="197" t="s">
        <v>446</v>
      </c>
      <c r="C33" s="359">
        <v>33</v>
      </c>
      <c r="D33" s="359">
        <v>16</v>
      </c>
      <c r="E33" s="358">
        <f>C33+D33</f>
        <v>49</v>
      </c>
      <c r="F33" s="359">
        <v>213</v>
      </c>
      <c r="G33" s="359">
        <v>126</v>
      </c>
      <c r="H33" s="358">
        <f>F33+G33</f>
        <v>339</v>
      </c>
    </row>
    <row r="34" spans="1:8" ht="89.25" customHeight="1">
      <c r="A34" s="669" t="s">
        <v>69</v>
      </c>
      <c r="B34" s="670"/>
      <c r="C34" s="641" t="s">
        <v>543</v>
      </c>
      <c r="D34" s="642"/>
      <c r="E34" s="642"/>
      <c r="F34" s="642"/>
      <c r="G34" s="642"/>
      <c r="H34" s="643"/>
    </row>
    <row r="36" spans="1:2" ht="12.75">
      <c r="A36" s="645" t="s">
        <v>64</v>
      </c>
      <c r="B36" s="646"/>
    </row>
    <row r="37" spans="1:4" ht="12.75">
      <c r="A37" s="629" t="s">
        <v>65</v>
      </c>
      <c r="B37" s="629"/>
      <c r="C37" s="629"/>
      <c r="D37" s="629"/>
    </row>
  </sheetData>
  <sheetProtection selectLockedCells="1" selectUnlockedCells="1"/>
  <mergeCells count="23">
    <mergeCell ref="A37:D37"/>
    <mergeCell ref="A9:H9"/>
    <mergeCell ref="A1:H1"/>
    <mergeCell ref="C3:H3"/>
    <mergeCell ref="A3:B3"/>
    <mergeCell ref="A7:H7"/>
    <mergeCell ref="A26:H26"/>
    <mergeCell ref="F15:H15"/>
    <mergeCell ref="B15:B16"/>
    <mergeCell ref="A8:H8"/>
    <mergeCell ref="A34:B34"/>
    <mergeCell ref="C34:H34"/>
    <mergeCell ref="A36:B36"/>
    <mergeCell ref="A18:H18"/>
    <mergeCell ref="A22:H22"/>
    <mergeCell ref="A30:H30"/>
    <mergeCell ref="A15:A16"/>
    <mergeCell ref="A5:B5"/>
    <mergeCell ref="A13:H13"/>
    <mergeCell ref="A12:H12"/>
    <mergeCell ref="A11:H11"/>
    <mergeCell ref="C5:H5"/>
    <mergeCell ref="C15:E15"/>
  </mergeCell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120" zoomScaleSheetLayoutView="120" zoomScalePageLayoutView="0" workbookViewId="0" topLeftCell="A25">
      <selection activeCell="C43" sqref="C43:H43"/>
    </sheetView>
  </sheetViews>
  <sheetFormatPr defaultColWidth="9.140625" defaultRowHeight="12.75"/>
  <cols>
    <col min="1" max="1" width="3.7109375" style="125" customWidth="1"/>
    <col min="2" max="2" width="23.00390625" style="125" customWidth="1"/>
    <col min="3" max="8" width="12.421875" style="125" customWidth="1"/>
    <col min="9" max="16384" width="9.140625" style="125" customWidth="1"/>
  </cols>
  <sheetData>
    <row r="1" spans="1:8" s="2" customFormat="1" ht="29.25" customHeight="1">
      <c r="A1" s="651" t="s">
        <v>313</v>
      </c>
      <c r="B1" s="651"/>
      <c r="C1" s="651"/>
      <c r="D1" s="651"/>
      <c r="E1" s="651"/>
      <c r="F1" s="651"/>
      <c r="G1" s="651"/>
      <c r="H1" s="651"/>
    </row>
    <row r="2" spans="2:8" s="2" customFormat="1" ht="12.75">
      <c r="B2" s="181"/>
      <c r="C2" s="181"/>
      <c r="D2" s="181"/>
      <c r="E2" s="182"/>
      <c r="F2" s="181"/>
      <c r="G2" s="181"/>
      <c r="H2" s="181"/>
    </row>
    <row r="3" spans="1:8" ht="14.25">
      <c r="A3" s="620" t="s">
        <v>61</v>
      </c>
      <c r="B3" s="676"/>
      <c r="C3" s="677" t="s">
        <v>520</v>
      </c>
      <c r="D3" s="678"/>
      <c r="E3" s="678"/>
      <c r="F3" s="678"/>
      <c r="G3" s="678"/>
      <c r="H3" s="497"/>
    </row>
    <row r="4" spans="1:8" ht="14.25">
      <c r="A4" s="3"/>
      <c r="B4" s="183"/>
      <c r="C4" s="184"/>
      <c r="D4" s="184"/>
      <c r="E4" s="155"/>
      <c r="F4" s="155"/>
      <c r="G4" s="155"/>
      <c r="H4" s="155"/>
    </row>
    <row r="5" spans="1:8" ht="14.25">
      <c r="A5" s="620" t="s">
        <v>62</v>
      </c>
      <c r="B5" s="676"/>
      <c r="C5" s="677" t="s">
        <v>521</v>
      </c>
      <c r="D5" s="678"/>
      <c r="E5" s="678"/>
      <c r="F5" s="678"/>
      <c r="G5" s="678"/>
      <c r="H5" s="497"/>
    </row>
    <row r="6" spans="2:8" ht="12.75">
      <c r="B6" s="155"/>
      <c r="C6" s="155"/>
      <c r="D6" s="155"/>
      <c r="E6" s="155"/>
      <c r="F6" s="155"/>
      <c r="G6" s="155"/>
      <c r="H6" s="155"/>
    </row>
    <row r="7" spans="1:13" s="42" customFormat="1" ht="79.5" customHeight="1">
      <c r="A7" s="656" t="s">
        <v>316</v>
      </c>
      <c r="B7" s="656"/>
      <c r="C7" s="656"/>
      <c r="D7" s="656"/>
      <c r="E7" s="656"/>
      <c r="F7" s="656"/>
      <c r="G7" s="656"/>
      <c r="H7" s="656"/>
      <c r="I7" s="185"/>
      <c r="J7" s="185"/>
      <c r="K7" s="185"/>
      <c r="L7" s="185"/>
      <c r="M7" s="185"/>
    </row>
    <row r="8" spans="1:8" s="42" customFormat="1" ht="51" customHeight="1">
      <c r="A8" s="685" t="s">
        <v>314</v>
      </c>
      <c r="B8" s="698"/>
      <c r="C8" s="698"/>
      <c r="D8" s="698"/>
      <c r="E8" s="698"/>
      <c r="F8" s="698"/>
      <c r="G8" s="698"/>
      <c r="H8" s="698"/>
    </row>
    <row r="9" spans="1:8" s="42" customFormat="1" ht="90" customHeight="1">
      <c r="A9" s="685" t="s">
        <v>293</v>
      </c>
      <c r="B9" s="685"/>
      <c r="C9" s="685"/>
      <c r="D9" s="685"/>
      <c r="E9" s="685"/>
      <c r="F9" s="685"/>
      <c r="G9" s="685"/>
      <c r="H9" s="685"/>
    </row>
    <row r="10" spans="1:8" s="42" customFormat="1" ht="53.25" customHeight="1">
      <c r="A10" s="685" t="s">
        <v>59</v>
      </c>
      <c r="B10" s="685"/>
      <c r="C10" s="685"/>
      <c r="D10" s="685"/>
      <c r="E10" s="685"/>
      <c r="F10" s="685"/>
      <c r="G10" s="685"/>
      <c r="H10" s="685"/>
    </row>
    <row r="11" spans="1:8" s="42" customFormat="1" ht="19.5" customHeight="1">
      <c r="A11" s="186"/>
      <c r="B11" s="186"/>
      <c r="C11" s="186"/>
      <c r="D11" s="186"/>
      <c r="E11" s="186"/>
      <c r="F11" s="186"/>
      <c r="G11" s="186"/>
      <c r="H11" s="186"/>
    </row>
    <row r="12" spans="1:12" s="134" customFormat="1" ht="15.75" customHeight="1">
      <c r="A12" s="632" t="s">
        <v>70</v>
      </c>
      <c r="B12" s="632"/>
      <c r="C12" s="632"/>
      <c r="D12" s="632"/>
      <c r="E12" s="632"/>
      <c r="F12" s="632"/>
      <c r="G12" s="632"/>
      <c r="H12" s="632"/>
      <c r="I12" s="132"/>
      <c r="J12" s="132"/>
      <c r="K12" s="132"/>
      <c r="L12" s="132"/>
    </row>
    <row r="13" spans="1:13" s="134" customFormat="1" ht="17.25" customHeight="1">
      <c r="A13" s="632" t="s">
        <v>71</v>
      </c>
      <c r="B13" s="632"/>
      <c r="C13" s="632"/>
      <c r="D13" s="632"/>
      <c r="E13" s="632"/>
      <c r="F13" s="632"/>
      <c r="G13" s="632"/>
      <c r="H13" s="632"/>
      <c r="I13" s="132"/>
      <c r="J13" s="132"/>
      <c r="K13" s="132"/>
      <c r="L13" s="132"/>
      <c r="M13" s="132"/>
    </row>
    <row r="14" spans="1:12" s="134" customFormat="1" ht="16.5" customHeight="1">
      <c r="A14" s="632" t="s">
        <v>72</v>
      </c>
      <c r="B14" s="632"/>
      <c r="C14" s="632"/>
      <c r="D14" s="632"/>
      <c r="E14" s="632"/>
      <c r="F14" s="632"/>
      <c r="G14" s="632"/>
      <c r="H14" s="632"/>
      <c r="I14" s="133"/>
      <c r="J14" s="133"/>
      <c r="K14" s="133"/>
      <c r="L14" s="133"/>
    </row>
    <row r="15" spans="2:12" s="134" customFormat="1" ht="12" customHeight="1" thickBot="1">
      <c r="B15" s="132"/>
      <c r="C15" s="133"/>
      <c r="D15" s="133"/>
      <c r="E15" s="133"/>
      <c r="F15" s="133"/>
      <c r="G15" s="133"/>
      <c r="H15" s="133"/>
      <c r="I15" s="133"/>
      <c r="J15" s="133"/>
      <c r="K15" s="133"/>
      <c r="L15" s="133"/>
    </row>
    <row r="16" spans="1:8" ht="19.5" customHeight="1">
      <c r="A16" s="691" t="s">
        <v>179</v>
      </c>
      <c r="B16" s="626" t="s">
        <v>395</v>
      </c>
      <c r="C16" s="626" t="s">
        <v>74</v>
      </c>
      <c r="D16" s="626"/>
      <c r="E16" s="626"/>
      <c r="F16" s="626" t="s">
        <v>75</v>
      </c>
      <c r="G16" s="626"/>
      <c r="H16" s="627"/>
    </row>
    <row r="17" spans="1:8" ht="18.75" customHeight="1">
      <c r="A17" s="692"/>
      <c r="B17" s="628"/>
      <c r="C17" s="136" t="s">
        <v>67</v>
      </c>
      <c r="D17" s="136" t="s">
        <v>68</v>
      </c>
      <c r="E17" s="136" t="s">
        <v>63</v>
      </c>
      <c r="F17" s="136" t="s">
        <v>67</v>
      </c>
      <c r="G17" s="136" t="s">
        <v>68</v>
      </c>
      <c r="H17" s="137" t="s">
        <v>63</v>
      </c>
    </row>
    <row r="18" spans="1:8" ht="13.5" customHeight="1" thickBot="1">
      <c r="A18" s="198">
        <v>1</v>
      </c>
      <c r="B18" s="199">
        <v>2</v>
      </c>
      <c r="C18" s="199">
        <v>3</v>
      </c>
      <c r="D18" s="199">
        <v>4</v>
      </c>
      <c r="E18" s="199">
        <v>5</v>
      </c>
      <c r="F18" s="199">
        <v>6</v>
      </c>
      <c r="G18" s="199">
        <v>7</v>
      </c>
      <c r="H18" s="200">
        <v>8</v>
      </c>
    </row>
    <row r="19" spans="1:8" ht="13.5" customHeight="1">
      <c r="A19" s="647" t="s">
        <v>133</v>
      </c>
      <c r="B19" s="648"/>
      <c r="C19" s="648"/>
      <c r="D19" s="648"/>
      <c r="E19" s="648"/>
      <c r="F19" s="648"/>
      <c r="G19" s="648"/>
      <c r="H19" s="648"/>
    </row>
    <row r="20" spans="1:8" ht="27" customHeight="1">
      <c r="A20" s="196">
        <v>1</v>
      </c>
      <c r="B20" s="201" t="s">
        <v>169</v>
      </c>
      <c r="C20" s="366">
        <v>54</v>
      </c>
      <c r="D20" s="366">
        <v>72</v>
      </c>
      <c r="E20" s="366">
        <f>C20+D20</f>
        <v>126</v>
      </c>
      <c r="F20" s="366">
        <v>2310</v>
      </c>
      <c r="G20" s="366">
        <v>2798</v>
      </c>
      <c r="H20" s="366">
        <f>F20+G20</f>
        <v>5108</v>
      </c>
    </row>
    <row r="21" spans="1:8" ht="21" customHeight="1">
      <c r="A21" s="202">
        <v>2</v>
      </c>
      <c r="B21" s="203" t="s">
        <v>382</v>
      </c>
      <c r="C21" s="367">
        <v>386</v>
      </c>
      <c r="D21" s="367">
        <v>306</v>
      </c>
      <c r="E21" s="366">
        <f>C21+D21</f>
        <v>692</v>
      </c>
      <c r="F21" s="367">
        <v>16988</v>
      </c>
      <c r="G21" s="367">
        <v>13564</v>
      </c>
      <c r="H21" s="366">
        <f>F21+G21</f>
        <v>30552</v>
      </c>
    </row>
    <row r="22" spans="1:8" ht="21" customHeight="1">
      <c r="A22" s="202">
        <v>3</v>
      </c>
      <c r="B22" s="203" t="s">
        <v>170</v>
      </c>
      <c r="C22" s="367">
        <v>99</v>
      </c>
      <c r="D22" s="367">
        <v>32</v>
      </c>
      <c r="E22" s="366">
        <f>C22+D22</f>
        <v>131</v>
      </c>
      <c r="F22" s="367">
        <v>4611</v>
      </c>
      <c r="G22" s="367">
        <v>2028</v>
      </c>
      <c r="H22" s="366">
        <f>F22+G22</f>
        <v>6639</v>
      </c>
    </row>
    <row r="23" spans="1:8" ht="21" customHeight="1">
      <c r="A23" s="202">
        <v>4</v>
      </c>
      <c r="B23" s="203" t="s">
        <v>171</v>
      </c>
      <c r="C23" s="367">
        <v>346</v>
      </c>
      <c r="D23" s="367">
        <v>155</v>
      </c>
      <c r="E23" s="366">
        <f>C23+D23</f>
        <v>501</v>
      </c>
      <c r="F23" s="367">
        <v>11282</v>
      </c>
      <c r="G23" s="367">
        <v>4594</v>
      </c>
      <c r="H23" s="366">
        <f>F23+G23</f>
        <v>15876</v>
      </c>
    </row>
    <row r="24" spans="1:8" ht="21" customHeight="1">
      <c r="A24" s="202">
        <v>5</v>
      </c>
      <c r="B24" s="177" t="s">
        <v>63</v>
      </c>
      <c r="C24" s="368">
        <f aca="true" t="shared" si="0" ref="C24:H24">SUM(C20:C23)</f>
        <v>885</v>
      </c>
      <c r="D24" s="368">
        <f t="shared" si="0"/>
        <v>565</v>
      </c>
      <c r="E24" s="368">
        <f t="shared" si="0"/>
        <v>1450</v>
      </c>
      <c r="F24" s="368">
        <f t="shared" si="0"/>
        <v>35191</v>
      </c>
      <c r="G24" s="368">
        <f t="shared" si="0"/>
        <v>22984</v>
      </c>
      <c r="H24" s="368">
        <f t="shared" si="0"/>
        <v>58175</v>
      </c>
    </row>
    <row r="25" spans="1:8" ht="13.5" customHeight="1">
      <c r="A25" s="649" t="s">
        <v>134</v>
      </c>
      <c r="B25" s="671"/>
      <c r="C25" s="671"/>
      <c r="D25" s="671"/>
      <c r="E25" s="671"/>
      <c r="F25" s="671"/>
      <c r="G25" s="671"/>
      <c r="H25" s="671"/>
    </row>
    <row r="26" spans="1:8" ht="27" customHeight="1">
      <c r="A26" s="196">
        <v>1</v>
      </c>
      <c r="B26" s="201" t="s">
        <v>169</v>
      </c>
      <c r="C26" s="354">
        <v>439</v>
      </c>
      <c r="D26" s="354">
        <v>370</v>
      </c>
      <c r="E26" s="354">
        <f>C26+D26</f>
        <v>809</v>
      </c>
      <c r="F26" s="354">
        <v>6278</v>
      </c>
      <c r="G26" s="354">
        <v>4634</v>
      </c>
      <c r="H26" s="354">
        <f>F26+G26</f>
        <v>10912</v>
      </c>
    </row>
    <row r="27" spans="1:8" ht="21" customHeight="1">
      <c r="A27" s="202">
        <v>2</v>
      </c>
      <c r="B27" s="203" t="s">
        <v>382</v>
      </c>
      <c r="C27" s="354">
        <v>524</v>
      </c>
      <c r="D27" s="354">
        <v>252</v>
      </c>
      <c r="E27" s="354">
        <f>C27+D27</f>
        <v>776</v>
      </c>
      <c r="F27" s="354">
        <v>10311</v>
      </c>
      <c r="G27" s="354">
        <v>5250</v>
      </c>
      <c r="H27" s="354">
        <f>F27+G27</f>
        <v>15561</v>
      </c>
    </row>
    <row r="28" spans="1:8" ht="20.25" customHeight="1">
      <c r="A28" s="202">
        <v>3</v>
      </c>
      <c r="B28" s="203" t="s">
        <v>170</v>
      </c>
      <c r="C28" s="354">
        <v>573</v>
      </c>
      <c r="D28" s="354">
        <v>219</v>
      </c>
      <c r="E28" s="354">
        <f>C28+D28</f>
        <v>792</v>
      </c>
      <c r="F28" s="354">
        <v>5269</v>
      </c>
      <c r="G28" s="354">
        <v>1807</v>
      </c>
      <c r="H28" s="354">
        <f>F28+G28</f>
        <v>7076</v>
      </c>
    </row>
    <row r="29" spans="1:8" ht="21" customHeight="1">
      <c r="A29" s="202">
        <v>4</v>
      </c>
      <c r="B29" s="203" t="s">
        <v>171</v>
      </c>
      <c r="C29" s="354">
        <v>887</v>
      </c>
      <c r="D29" s="354">
        <v>237</v>
      </c>
      <c r="E29" s="354">
        <f>C29+D29</f>
        <v>1124</v>
      </c>
      <c r="F29" s="354">
        <v>7677</v>
      </c>
      <c r="G29" s="354">
        <v>2231</v>
      </c>
      <c r="H29" s="354">
        <f>F29+G29</f>
        <v>9908</v>
      </c>
    </row>
    <row r="30" spans="1:8" ht="20.25" customHeight="1">
      <c r="A30" s="202">
        <v>5</v>
      </c>
      <c r="B30" s="177" t="s">
        <v>63</v>
      </c>
      <c r="C30" s="369">
        <f aca="true" t="shared" si="1" ref="C30:H30">SUM(C26:C29)</f>
        <v>2423</v>
      </c>
      <c r="D30" s="369">
        <f t="shared" si="1"/>
        <v>1078</v>
      </c>
      <c r="E30" s="369">
        <f t="shared" si="1"/>
        <v>3501</v>
      </c>
      <c r="F30" s="369">
        <f t="shared" si="1"/>
        <v>29535</v>
      </c>
      <c r="G30" s="369">
        <f t="shared" si="1"/>
        <v>13922</v>
      </c>
      <c r="H30" s="369">
        <f t="shared" si="1"/>
        <v>43457</v>
      </c>
    </row>
    <row r="31" spans="1:8" ht="13.5" customHeight="1">
      <c r="A31" s="695" t="s">
        <v>136</v>
      </c>
      <c r="B31" s="696"/>
      <c r="C31" s="696"/>
      <c r="D31" s="696"/>
      <c r="E31" s="696"/>
      <c r="F31" s="696"/>
      <c r="G31" s="696"/>
      <c r="H31" s="697"/>
    </row>
    <row r="32" spans="1:8" ht="27" customHeight="1">
      <c r="A32" s="196">
        <v>1</v>
      </c>
      <c r="B32" s="201" t="s">
        <v>169</v>
      </c>
      <c r="C32" s="354">
        <v>74</v>
      </c>
      <c r="D32" s="354">
        <v>156</v>
      </c>
      <c r="E32" s="354">
        <f>C32+D32</f>
        <v>230</v>
      </c>
      <c r="F32" s="354">
        <v>616</v>
      </c>
      <c r="G32" s="354">
        <v>918</v>
      </c>
      <c r="H32" s="354">
        <f>F32+G32</f>
        <v>1534</v>
      </c>
    </row>
    <row r="33" spans="1:8" ht="21" customHeight="1">
      <c r="A33" s="202">
        <v>2</v>
      </c>
      <c r="B33" s="203" t="s">
        <v>382</v>
      </c>
      <c r="C33" s="354">
        <v>952</v>
      </c>
      <c r="D33" s="354">
        <v>1267</v>
      </c>
      <c r="E33" s="354">
        <f>C33+D33</f>
        <v>2219</v>
      </c>
      <c r="F33" s="354">
        <v>8678</v>
      </c>
      <c r="G33" s="354">
        <v>8420</v>
      </c>
      <c r="H33" s="354">
        <f>F33+G33</f>
        <v>17098</v>
      </c>
    </row>
    <row r="34" spans="1:8" ht="21.75" customHeight="1">
      <c r="A34" s="202">
        <v>3</v>
      </c>
      <c r="B34" s="203" t="s">
        <v>170</v>
      </c>
      <c r="C34" s="354">
        <v>470</v>
      </c>
      <c r="D34" s="354">
        <v>343</v>
      </c>
      <c r="E34" s="354">
        <f>C34+D34</f>
        <v>813</v>
      </c>
      <c r="F34" s="354">
        <v>6624</v>
      </c>
      <c r="G34" s="354">
        <v>3500</v>
      </c>
      <c r="H34" s="354">
        <f>F34+G34</f>
        <v>10124</v>
      </c>
    </row>
    <row r="35" spans="1:8" ht="20.25" customHeight="1">
      <c r="A35" s="202">
        <v>4</v>
      </c>
      <c r="B35" s="203" t="s">
        <v>171</v>
      </c>
      <c r="C35" s="354">
        <v>1071</v>
      </c>
      <c r="D35" s="354">
        <v>966</v>
      </c>
      <c r="E35" s="354">
        <f>C35+D35</f>
        <v>2037</v>
      </c>
      <c r="F35" s="354">
        <v>16097</v>
      </c>
      <c r="G35" s="354">
        <v>8931</v>
      </c>
      <c r="H35" s="354">
        <f>F35+G35</f>
        <v>25028</v>
      </c>
    </row>
    <row r="36" spans="1:8" ht="21" customHeight="1">
      <c r="A36" s="202">
        <v>5</v>
      </c>
      <c r="B36" s="177" t="s">
        <v>63</v>
      </c>
      <c r="C36" s="369">
        <f aca="true" t="shared" si="2" ref="C36:H36">SUM(C32:C35)</f>
        <v>2567</v>
      </c>
      <c r="D36" s="369">
        <f t="shared" si="2"/>
        <v>2732</v>
      </c>
      <c r="E36" s="369">
        <f t="shared" si="2"/>
        <v>5299</v>
      </c>
      <c r="F36" s="369">
        <f t="shared" si="2"/>
        <v>32015</v>
      </c>
      <c r="G36" s="369">
        <f t="shared" si="2"/>
        <v>21769</v>
      </c>
      <c r="H36" s="369">
        <f t="shared" si="2"/>
        <v>53784</v>
      </c>
    </row>
    <row r="37" spans="1:8" ht="13.5" customHeight="1">
      <c r="A37" s="695" t="s">
        <v>140</v>
      </c>
      <c r="B37" s="696"/>
      <c r="C37" s="696"/>
      <c r="D37" s="696"/>
      <c r="E37" s="696"/>
      <c r="F37" s="696"/>
      <c r="G37" s="696"/>
      <c r="H37" s="697"/>
    </row>
    <row r="38" spans="1:8" ht="27" customHeight="1">
      <c r="A38" s="196">
        <v>1</v>
      </c>
      <c r="B38" s="201" t="s">
        <v>169</v>
      </c>
      <c r="C38" s="354">
        <v>3700</v>
      </c>
      <c r="D38" s="354">
        <v>3702</v>
      </c>
      <c r="E38" s="354">
        <f>C38+D38</f>
        <v>7402</v>
      </c>
      <c r="F38" s="354">
        <v>33616</v>
      </c>
      <c r="G38" s="354">
        <v>32881</v>
      </c>
      <c r="H38" s="354">
        <f>F38+G38</f>
        <v>66497</v>
      </c>
    </row>
    <row r="39" spans="1:8" ht="20.25" customHeight="1">
      <c r="A39" s="202">
        <v>2</v>
      </c>
      <c r="B39" s="203" t="s">
        <v>382</v>
      </c>
      <c r="C39" s="354">
        <v>1178</v>
      </c>
      <c r="D39" s="354">
        <v>442</v>
      </c>
      <c r="E39" s="354">
        <f>C39+D39</f>
        <v>1620</v>
      </c>
      <c r="F39" s="354">
        <v>5700</v>
      </c>
      <c r="G39" s="354">
        <v>2872</v>
      </c>
      <c r="H39" s="354">
        <f>F39+G39</f>
        <v>8572</v>
      </c>
    </row>
    <row r="40" spans="1:8" ht="20.25" customHeight="1">
      <c r="A40" s="202">
        <v>3</v>
      </c>
      <c r="B40" s="203" t="s">
        <v>170</v>
      </c>
      <c r="C40" s="354">
        <v>124</v>
      </c>
      <c r="D40" s="354">
        <v>30</v>
      </c>
      <c r="E40" s="354">
        <f>C40+D40</f>
        <v>154</v>
      </c>
      <c r="F40" s="354">
        <v>1364</v>
      </c>
      <c r="G40" s="354">
        <v>349</v>
      </c>
      <c r="H40" s="354">
        <f>F40+G40</f>
        <v>1713</v>
      </c>
    </row>
    <row r="41" spans="1:8" ht="21" customHeight="1">
      <c r="A41" s="202">
        <v>4</v>
      </c>
      <c r="B41" s="203" t="s">
        <v>171</v>
      </c>
      <c r="C41" s="354">
        <v>1193</v>
      </c>
      <c r="D41" s="354">
        <v>195</v>
      </c>
      <c r="E41" s="354">
        <f>C41+D41</f>
        <v>1388</v>
      </c>
      <c r="F41" s="354">
        <v>7158</v>
      </c>
      <c r="G41" s="354">
        <v>1606</v>
      </c>
      <c r="H41" s="354">
        <f>F41+G41</f>
        <v>8764</v>
      </c>
    </row>
    <row r="42" spans="1:8" ht="21" customHeight="1">
      <c r="A42" s="202">
        <v>5</v>
      </c>
      <c r="B42" s="177" t="s">
        <v>63</v>
      </c>
      <c r="C42" s="369">
        <f aca="true" t="shared" si="3" ref="C42:H42">SUM(C38:C41)</f>
        <v>6195</v>
      </c>
      <c r="D42" s="369">
        <f t="shared" si="3"/>
        <v>4369</v>
      </c>
      <c r="E42" s="369">
        <f t="shared" si="3"/>
        <v>10564</v>
      </c>
      <c r="F42" s="369">
        <f t="shared" si="3"/>
        <v>47838</v>
      </c>
      <c r="G42" s="369">
        <f t="shared" si="3"/>
        <v>37708</v>
      </c>
      <c r="H42" s="369">
        <f t="shared" si="3"/>
        <v>85546</v>
      </c>
    </row>
    <row r="43" spans="1:8" ht="83.25" customHeight="1">
      <c r="A43" s="693" t="s">
        <v>69</v>
      </c>
      <c r="B43" s="694"/>
      <c r="C43" s="641" t="s">
        <v>543</v>
      </c>
      <c r="D43" s="642"/>
      <c r="E43" s="642"/>
      <c r="F43" s="642"/>
      <c r="G43" s="642"/>
      <c r="H43" s="643"/>
    </row>
    <row r="44" spans="1:2" ht="14.25" customHeight="1">
      <c r="A44" s="690" t="s">
        <v>64</v>
      </c>
      <c r="B44" s="690"/>
    </row>
    <row r="45" spans="1:4" ht="15.75" customHeight="1">
      <c r="A45" s="629" t="s">
        <v>65</v>
      </c>
      <c r="B45" s="629"/>
      <c r="C45" s="629"/>
      <c r="D45" s="629"/>
    </row>
  </sheetData>
  <sheetProtection selectLockedCells="1" selectUnlockedCells="1"/>
  <mergeCells count="24">
    <mergeCell ref="A25:H25"/>
    <mergeCell ref="A8:H8"/>
    <mergeCell ref="A9:H9"/>
    <mergeCell ref="A3:B3"/>
    <mergeCell ref="A5:B5"/>
    <mergeCell ref="A12:H12"/>
    <mergeCell ref="C5:H5"/>
    <mergeCell ref="A7:H7"/>
    <mergeCell ref="A44:B44"/>
    <mergeCell ref="A45:D45"/>
    <mergeCell ref="A1:H1"/>
    <mergeCell ref="C16:E16"/>
    <mergeCell ref="F16:H16"/>
    <mergeCell ref="C3:H3"/>
    <mergeCell ref="B16:B17"/>
    <mergeCell ref="A16:A17"/>
    <mergeCell ref="A13:H13"/>
    <mergeCell ref="A14:H14"/>
    <mergeCell ref="A43:B43"/>
    <mergeCell ref="C43:H43"/>
    <mergeCell ref="A31:H31"/>
    <mergeCell ref="A37:H37"/>
    <mergeCell ref="A10:H10"/>
    <mergeCell ref="A19:H19"/>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49"/>
  <sheetViews>
    <sheetView view="pageBreakPreview" zoomScale="120" zoomScaleSheetLayoutView="120" zoomScalePageLayoutView="0" workbookViewId="0" topLeftCell="A31">
      <selection activeCell="C40" sqref="C40:D40"/>
    </sheetView>
  </sheetViews>
  <sheetFormatPr defaultColWidth="9.140625" defaultRowHeight="12.75"/>
  <cols>
    <col min="1" max="1" width="5.28125" style="42" customWidth="1"/>
    <col min="2" max="2" width="29.00390625" style="42" customWidth="1"/>
    <col min="3" max="4" width="27.8515625" style="42" customWidth="1"/>
    <col min="5" max="8" width="8.7109375" style="42" customWidth="1"/>
    <col min="9" max="16384" width="9.140625" style="42" customWidth="1"/>
  </cols>
  <sheetData>
    <row r="1" spans="1:4" s="2" customFormat="1" ht="28.5" customHeight="1">
      <c r="A1" s="619" t="s">
        <v>315</v>
      </c>
      <c r="B1" s="619"/>
      <c r="C1" s="619"/>
      <c r="D1" s="619"/>
    </row>
    <row r="2" spans="1:4" s="125" customFormat="1" ht="11.25" customHeight="1">
      <c r="A2" s="2"/>
      <c r="B2" s="2"/>
      <c r="C2" s="205"/>
      <c r="D2" s="206"/>
    </row>
    <row r="3" spans="1:4" s="125" customFormat="1" ht="14.25">
      <c r="A3" s="699" t="s">
        <v>61</v>
      </c>
      <c r="B3" s="699"/>
      <c r="C3" s="700" t="s">
        <v>520</v>
      </c>
      <c r="D3" s="701"/>
    </row>
    <row r="4" spans="1:2" s="125" customFormat="1" ht="14.25">
      <c r="A4" s="3"/>
      <c r="B4" s="3"/>
    </row>
    <row r="5" spans="1:4" s="125" customFormat="1" ht="13.5" customHeight="1">
      <c r="A5" s="620" t="s">
        <v>62</v>
      </c>
      <c r="B5" s="620"/>
      <c r="C5" s="621" t="s">
        <v>521</v>
      </c>
      <c r="D5" s="622"/>
    </row>
    <row r="7" spans="1:13" ht="59.25" customHeight="1">
      <c r="A7" s="656" t="s">
        <v>318</v>
      </c>
      <c r="B7" s="656"/>
      <c r="C7" s="656"/>
      <c r="D7" s="656"/>
      <c r="E7" s="207"/>
      <c r="F7" s="207"/>
      <c r="G7" s="207"/>
      <c r="H7" s="207"/>
      <c r="I7" s="185"/>
      <c r="J7" s="185"/>
      <c r="K7" s="185"/>
      <c r="L7" s="185"/>
      <c r="M7" s="185"/>
    </row>
    <row r="8" spans="1:4" ht="40.5" customHeight="1">
      <c r="A8" s="705" t="s">
        <v>317</v>
      </c>
      <c r="B8" s="705"/>
      <c r="C8" s="705"/>
      <c r="D8" s="705"/>
    </row>
    <row r="9" spans="1:4" ht="12.75">
      <c r="A9" s="208"/>
      <c r="B9" s="208"/>
      <c r="C9" s="208"/>
      <c r="D9" s="208"/>
    </row>
    <row r="10" spans="1:4" s="209" customFormat="1" ht="12.75">
      <c r="A10" s="704" t="s">
        <v>60</v>
      </c>
      <c r="B10" s="704"/>
      <c r="C10" s="704"/>
      <c r="D10" s="704"/>
    </row>
    <row r="11" spans="1:4" s="209" customFormat="1" ht="12.75">
      <c r="A11" s="706" t="s">
        <v>72</v>
      </c>
      <c r="B11" s="706"/>
      <c r="C11" s="706"/>
      <c r="D11" s="706"/>
    </row>
    <row r="12" spans="1:3" s="134" customFormat="1" ht="12" customHeight="1" thickBot="1">
      <c r="A12" s="132"/>
      <c r="B12" s="210"/>
      <c r="C12" s="133"/>
    </row>
    <row r="13" spans="1:4" s="125" customFormat="1" ht="18" customHeight="1">
      <c r="A13" s="672" t="s">
        <v>179</v>
      </c>
      <c r="B13" s="660" t="s">
        <v>394</v>
      </c>
      <c r="C13" s="660" t="s">
        <v>398</v>
      </c>
      <c r="D13" s="707"/>
    </row>
    <row r="14" spans="1:4" s="157" customFormat="1" ht="21.75" customHeight="1">
      <c r="A14" s="673"/>
      <c r="B14" s="661"/>
      <c r="C14" s="159" t="s">
        <v>74</v>
      </c>
      <c r="D14" s="160" t="s">
        <v>75</v>
      </c>
    </row>
    <row r="15" spans="1:4" s="125" customFormat="1" ht="15.75" customHeight="1" thickBot="1">
      <c r="A15" s="211">
        <v>1</v>
      </c>
      <c r="B15" s="212">
        <v>2</v>
      </c>
      <c r="C15" s="212">
        <v>3</v>
      </c>
      <c r="D15" s="213">
        <v>4</v>
      </c>
    </row>
    <row r="16" spans="1:4" s="125" customFormat="1" ht="15.75" customHeight="1">
      <c r="A16" s="647" t="s">
        <v>133</v>
      </c>
      <c r="B16" s="648"/>
      <c r="C16" s="648"/>
      <c r="D16" s="648"/>
    </row>
    <row r="17" spans="1:4" s="125" customFormat="1" ht="27" customHeight="1">
      <c r="A17" s="214">
        <v>1</v>
      </c>
      <c r="B17" s="215" t="s">
        <v>22</v>
      </c>
      <c r="C17" s="371">
        <v>51</v>
      </c>
      <c r="D17" s="371">
        <v>1585</v>
      </c>
    </row>
    <row r="18" spans="1:4" s="125" customFormat="1" ht="27.75" customHeight="1">
      <c r="A18" s="216">
        <v>2</v>
      </c>
      <c r="B18" s="217" t="s">
        <v>401</v>
      </c>
      <c r="C18" s="372">
        <v>12</v>
      </c>
      <c r="D18" s="372">
        <v>140</v>
      </c>
    </row>
    <row r="19" spans="1:4" s="125" customFormat="1" ht="27.75" customHeight="1">
      <c r="A19" s="216">
        <v>3</v>
      </c>
      <c r="B19" s="217" t="s">
        <v>402</v>
      </c>
      <c r="C19" s="372">
        <v>0</v>
      </c>
      <c r="D19" s="372">
        <v>24</v>
      </c>
    </row>
    <row r="20" spans="1:4" s="125" customFormat="1" ht="27" customHeight="1">
      <c r="A20" s="216">
        <v>4</v>
      </c>
      <c r="B20" s="217" t="s">
        <v>86</v>
      </c>
      <c r="C20" s="372">
        <v>0</v>
      </c>
      <c r="D20" s="372">
        <v>1</v>
      </c>
    </row>
    <row r="21" spans="1:4" s="125" customFormat="1" ht="27" customHeight="1">
      <c r="A21" s="216">
        <v>5</v>
      </c>
      <c r="B21" s="218" t="s">
        <v>63</v>
      </c>
      <c r="C21" s="373">
        <v>63</v>
      </c>
      <c r="D21" s="373">
        <v>1750</v>
      </c>
    </row>
    <row r="22" spans="1:4" s="125" customFormat="1" ht="15.75" customHeight="1">
      <c r="A22" s="649" t="s">
        <v>134</v>
      </c>
      <c r="B22" s="671"/>
      <c r="C22" s="671"/>
      <c r="D22" s="671"/>
    </row>
    <row r="23" spans="1:4" s="125" customFormat="1" ht="27" customHeight="1">
      <c r="A23" s="214">
        <v>1</v>
      </c>
      <c r="B23" s="215" t="s">
        <v>22</v>
      </c>
      <c r="C23" s="164">
        <v>0</v>
      </c>
      <c r="D23" s="164">
        <v>0</v>
      </c>
    </row>
    <row r="24" spans="1:4" s="125" customFormat="1" ht="27.75" customHeight="1">
      <c r="A24" s="216">
        <v>2</v>
      </c>
      <c r="B24" s="217" t="s">
        <v>401</v>
      </c>
      <c r="C24" s="164">
        <v>0</v>
      </c>
      <c r="D24" s="164">
        <v>0</v>
      </c>
    </row>
    <row r="25" spans="1:4" s="125" customFormat="1" ht="27.75" customHeight="1">
      <c r="A25" s="216">
        <v>3</v>
      </c>
      <c r="B25" s="217" t="s">
        <v>402</v>
      </c>
      <c r="C25" s="164">
        <v>0</v>
      </c>
      <c r="D25" s="164">
        <v>0</v>
      </c>
    </row>
    <row r="26" spans="1:4" s="125" customFormat="1" ht="27" customHeight="1">
      <c r="A26" s="216">
        <v>4</v>
      </c>
      <c r="B26" s="217" t="s">
        <v>86</v>
      </c>
      <c r="C26" s="164">
        <v>0</v>
      </c>
      <c r="D26" s="164">
        <v>0</v>
      </c>
    </row>
    <row r="27" spans="1:4" s="125" customFormat="1" ht="27" customHeight="1">
      <c r="A27" s="216">
        <v>5</v>
      </c>
      <c r="B27" s="218" t="s">
        <v>63</v>
      </c>
      <c r="C27" s="374">
        <v>0</v>
      </c>
      <c r="D27" s="374">
        <v>0</v>
      </c>
    </row>
    <row r="28" spans="1:4" s="125" customFormat="1" ht="15.75" customHeight="1">
      <c r="A28" s="695" t="s">
        <v>522</v>
      </c>
      <c r="B28" s="696"/>
      <c r="C28" s="696"/>
      <c r="D28" s="697"/>
    </row>
    <row r="29" spans="1:4" s="125" customFormat="1" ht="27" customHeight="1">
      <c r="A29" s="214">
        <v>1</v>
      </c>
      <c r="B29" s="215" t="s">
        <v>22</v>
      </c>
      <c r="C29" s="354">
        <v>1023</v>
      </c>
      <c r="D29" s="354">
        <v>2322</v>
      </c>
    </row>
    <row r="30" spans="1:4" s="125" customFormat="1" ht="27.75" customHeight="1">
      <c r="A30" s="216">
        <v>2</v>
      </c>
      <c r="B30" s="217" t="s">
        <v>401</v>
      </c>
      <c r="C30" s="354">
        <v>218</v>
      </c>
      <c r="D30" s="354">
        <v>742</v>
      </c>
    </row>
    <row r="31" spans="1:4" s="125" customFormat="1" ht="27.75" customHeight="1">
      <c r="A31" s="216">
        <v>3</v>
      </c>
      <c r="B31" s="217" t="s">
        <v>402</v>
      </c>
      <c r="C31" s="354">
        <v>52</v>
      </c>
      <c r="D31" s="354">
        <v>228</v>
      </c>
    </row>
    <row r="32" spans="1:4" s="125" customFormat="1" ht="27" customHeight="1">
      <c r="A32" s="216">
        <v>4</v>
      </c>
      <c r="B32" s="217" t="s">
        <v>86</v>
      </c>
      <c r="C32" s="354">
        <v>3</v>
      </c>
      <c r="D32" s="354">
        <v>82</v>
      </c>
    </row>
    <row r="33" spans="1:4" s="125" customFormat="1" ht="27" customHeight="1">
      <c r="A33" s="216">
        <v>5</v>
      </c>
      <c r="B33" s="218" t="s">
        <v>63</v>
      </c>
      <c r="C33" s="369">
        <v>1296</v>
      </c>
      <c r="D33" s="369">
        <v>3374</v>
      </c>
    </row>
    <row r="34" spans="1:4" s="125" customFormat="1" ht="15.75" customHeight="1">
      <c r="A34" s="695" t="s">
        <v>140</v>
      </c>
      <c r="B34" s="696"/>
      <c r="C34" s="696"/>
      <c r="D34" s="697"/>
    </row>
    <row r="35" spans="1:4" s="125" customFormat="1" ht="27" customHeight="1">
      <c r="A35" s="214">
        <v>1</v>
      </c>
      <c r="B35" s="215" t="s">
        <v>22</v>
      </c>
      <c r="C35" s="164">
        <v>0</v>
      </c>
      <c r="D35" s="164">
        <v>0</v>
      </c>
    </row>
    <row r="36" spans="1:4" s="125" customFormat="1" ht="27.75" customHeight="1">
      <c r="A36" s="216">
        <v>2</v>
      </c>
      <c r="B36" s="217" t="s">
        <v>401</v>
      </c>
      <c r="C36" s="164">
        <v>0</v>
      </c>
      <c r="D36" s="164">
        <v>0</v>
      </c>
    </row>
    <row r="37" spans="1:4" s="125" customFormat="1" ht="27.75" customHeight="1">
      <c r="A37" s="216">
        <v>3</v>
      </c>
      <c r="B37" s="217" t="s">
        <v>402</v>
      </c>
      <c r="C37" s="164">
        <v>0</v>
      </c>
      <c r="D37" s="164">
        <v>0</v>
      </c>
    </row>
    <row r="38" spans="1:4" s="125" customFormat="1" ht="27" customHeight="1">
      <c r="A38" s="216">
        <v>4</v>
      </c>
      <c r="B38" s="217" t="s">
        <v>86</v>
      </c>
      <c r="C38" s="164">
        <v>0</v>
      </c>
      <c r="D38" s="164">
        <v>0</v>
      </c>
    </row>
    <row r="39" spans="1:4" s="125" customFormat="1" ht="27" customHeight="1">
      <c r="A39" s="216">
        <v>5</v>
      </c>
      <c r="B39" s="218" t="s">
        <v>63</v>
      </c>
      <c r="C39" s="388">
        <v>0</v>
      </c>
      <c r="D39" s="388">
        <v>0</v>
      </c>
    </row>
    <row r="40" spans="1:4" s="125" customFormat="1" ht="105.75" customHeight="1">
      <c r="A40" s="661" t="s">
        <v>69</v>
      </c>
      <c r="B40" s="661"/>
      <c r="C40" s="702" t="s">
        <v>551</v>
      </c>
      <c r="D40" s="703"/>
    </row>
    <row r="41" spans="1:4" s="125" customFormat="1" ht="15" customHeight="1">
      <c r="A41" s="143"/>
      <c r="B41" s="143"/>
      <c r="C41" s="219"/>
      <c r="D41" s="219"/>
    </row>
    <row r="42" spans="1:4" s="125" customFormat="1" ht="15" customHeight="1">
      <c r="A42" s="708" t="s">
        <v>0</v>
      </c>
      <c r="B42" s="708"/>
      <c r="C42" s="708"/>
      <c r="D42" s="708"/>
    </row>
    <row r="43" spans="1:4" s="220" customFormat="1" ht="102.75" customHeight="1">
      <c r="A43" s="618" t="s">
        <v>1</v>
      </c>
      <c r="B43" s="710"/>
      <c r="C43" s="710"/>
      <c r="D43" s="710"/>
    </row>
    <row r="44" spans="1:4" ht="156.75" customHeight="1">
      <c r="A44" s="618" t="s">
        <v>294</v>
      </c>
      <c r="B44" s="618"/>
      <c r="C44" s="618"/>
      <c r="D44" s="618"/>
    </row>
    <row r="45" spans="1:4" ht="42" customHeight="1">
      <c r="A45" s="708" t="s">
        <v>16</v>
      </c>
      <c r="B45" s="708"/>
      <c r="C45" s="708"/>
      <c r="D45" s="708"/>
    </row>
    <row r="46" spans="1:4" ht="27.75" customHeight="1">
      <c r="A46" s="708" t="s">
        <v>353</v>
      </c>
      <c r="B46" s="708"/>
      <c r="C46" s="708"/>
      <c r="D46" s="708"/>
    </row>
    <row r="47" spans="1:4" ht="19.5" customHeight="1">
      <c r="A47" s="129"/>
      <c r="B47" s="129"/>
      <c r="C47" s="129"/>
      <c r="D47" s="129"/>
    </row>
    <row r="48" spans="1:2" ht="15.75" customHeight="1">
      <c r="A48" s="709" t="s">
        <v>64</v>
      </c>
      <c r="B48" s="709"/>
    </row>
    <row r="49" spans="1:2" ht="15.75" customHeight="1">
      <c r="A49" s="709" t="s">
        <v>65</v>
      </c>
      <c r="B49" s="709"/>
    </row>
  </sheetData>
  <sheetProtection selectLockedCells="1" selectUnlockedCells="1"/>
  <mergeCells count="25">
    <mergeCell ref="A42:D42"/>
    <mergeCell ref="A28:D28"/>
    <mergeCell ref="A34:D34"/>
    <mergeCell ref="A49:B49"/>
    <mergeCell ref="A13:A14"/>
    <mergeCell ref="B13:B14"/>
    <mergeCell ref="A43:D43"/>
    <mergeCell ref="A44:D44"/>
    <mergeCell ref="A46:D46"/>
    <mergeCell ref="A48:B48"/>
    <mergeCell ref="A45:D45"/>
    <mergeCell ref="A1:D1"/>
    <mergeCell ref="A3:B3"/>
    <mergeCell ref="C3:D3"/>
    <mergeCell ref="C40:D40"/>
    <mergeCell ref="A5:B5"/>
    <mergeCell ref="C5:D5"/>
    <mergeCell ref="A10:D10"/>
    <mergeCell ref="A8:D8"/>
    <mergeCell ref="A11:D11"/>
    <mergeCell ref="C13:D13"/>
    <mergeCell ref="A16:D16"/>
    <mergeCell ref="A7:D7"/>
    <mergeCell ref="A40:B40"/>
    <mergeCell ref="A22:D22"/>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N100"/>
  <sheetViews>
    <sheetView tabSelected="1" view="pageBreakPreview" zoomScale="86" zoomScaleNormal="70" zoomScaleSheetLayoutView="86" zoomScalePageLayoutView="0" workbookViewId="0" topLeftCell="B70">
      <selection activeCell="G91" sqref="G91"/>
    </sheetView>
  </sheetViews>
  <sheetFormatPr defaultColWidth="9.140625" defaultRowHeight="12.75"/>
  <cols>
    <col min="1" max="1" width="22.8515625" style="2" customWidth="1"/>
    <col min="2" max="2" width="28.28125" style="2" customWidth="1"/>
    <col min="3" max="6" width="21.8515625" style="2" customWidth="1"/>
    <col min="7" max="7" width="25.57421875" style="2" customWidth="1"/>
    <col min="8" max="9" width="21.8515625" style="2" customWidth="1"/>
    <col min="10" max="10" width="14.28125" style="2" customWidth="1"/>
    <col min="11" max="11" width="10.00390625" style="2" customWidth="1"/>
    <col min="12" max="12" width="13.00390625" style="2" customWidth="1"/>
    <col min="13" max="13" width="10.00390625" style="2" bestFit="1" customWidth="1"/>
    <col min="14" max="14" width="14.00390625" style="2" customWidth="1"/>
    <col min="15" max="15" width="10.00390625" style="2" bestFit="1" customWidth="1"/>
    <col min="16" max="16384" width="9.140625" style="2" customWidth="1"/>
  </cols>
  <sheetData>
    <row r="1" spans="1:9" ht="22.5" customHeight="1">
      <c r="A1" s="725" t="s">
        <v>150</v>
      </c>
      <c r="B1" s="725"/>
      <c r="C1" s="725"/>
      <c r="D1" s="725"/>
      <c r="E1" s="725"/>
      <c r="F1" s="725"/>
      <c r="G1" s="725"/>
      <c r="H1" s="725"/>
      <c r="I1" s="725"/>
    </row>
    <row r="3" spans="1:9" ht="14.25">
      <c r="A3" s="221" t="s">
        <v>61</v>
      </c>
      <c r="B3" s="726" t="s">
        <v>520</v>
      </c>
      <c r="C3" s="727"/>
      <c r="D3" s="727"/>
      <c r="E3" s="727"/>
      <c r="F3" s="727"/>
      <c r="G3" s="727"/>
      <c r="H3" s="727"/>
      <c r="I3" s="727"/>
    </row>
    <row r="4" ht="14.25">
      <c r="A4" s="153"/>
    </row>
    <row r="5" spans="1:9" ht="14.25">
      <c r="A5" s="221" t="s">
        <v>62</v>
      </c>
      <c r="B5" s="726" t="s">
        <v>521</v>
      </c>
      <c r="C5" s="727"/>
      <c r="D5" s="727"/>
      <c r="E5" s="727"/>
      <c r="F5" s="727"/>
      <c r="G5" s="727"/>
      <c r="H5" s="727"/>
      <c r="I5" s="727"/>
    </row>
    <row r="7" spans="1:9" ht="69.75" customHeight="1">
      <c r="A7" s="728" t="s">
        <v>329</v>
      </c>
      <c r="B7" s="729"/>
      <c r="C7" s="729"/>
      <c r="D7" s="729"/>
      <c r="E7" s="729"/>
      <c r="F7" s="729"/>
      <c r="G7" s="729"/>
      <c r="H7" s="729"/>
      <c r="I7" s="729"/>
    </row>
    <row r="8" spans="1:9" ht="60" customHeight="1">
      <c r="A8" s="730" t="s">
        <v>295</v>
      </c>
      <c r="B8" s="731"/>
      <c r="C8" s="731"/>
      <c r="D8" s="731"/>
      <c r="E8" s="731"/>
      <c r="F8" s="731"/>
      <c r="G8" s="731"/>
      <c r="H8" s="731"/>
      <c r="I8" s="731"/>
    </row>
    <row r="9" spans="1:9" ht="12.75">
      <c r="A9" s="419"/>
      <c r="B9" s="222"/>
      <c r="C9" s="222"/>
      <c r="D9" s="222"/>
      <c r="E9" s="222"/>
      <c r="F9" s="222"/>
      <c r="G9" s="222"/>
      <c r="H9" s="222"/>
      <c r="I9" s="222"/>
    </row>
    <row r="10" spans="1:9" ht="38.25" customHeight="1">
      <c r="A10" s="619" t="s">
        <v>270</v>
      </c>
      <c r="B10" s="619"/>
      <c r="C10" s="619"/>
      <c r="D10" s="619"/>
      <c r="E10" s="619"/>
      <c r="F10" s="619"/>
      <c r="G10" s="619"/>
      <c r="H10" s="619"/>
      <c r="I10" s="619"/>
    </row>
    <row r="11" spans="1:9" ht="15">
      <c r="A11" s="150"/>
      <c r="B11" s="150"/>
      <c r="C11" s="150"/>
      <c r="D11" s="150"/>
      <c r="E11" s="150"/>
      <c r="F11" s="150"/>
      <c r="G11" s="150"/>
      <c r="H11" s="150"/>
      <c r="I11" s="150"/>
    </row>
    <row r="12" spans="1:14" s="418" customFormat="1" ht="174.75" customHeight="1">
      <c r="A12" s="715" t="s">
        <v>15</v>
      </c>
      <c r="B12" s="716"/>
      <c r="C12" s="716"/>
      <c r="D12" s="716"/>
      <c r="E12" s="716"/>
      <c r="F12" s="716"/>
      <c r="G12" s="716"/>
      <c r="H12" s="716"/>
      <c r="I12" s="716"/>
      <c r="J12" s="6"/>
      <c r="K12" s="6"/>
      <c r="L12" s="6"/>
      <c r="M12" s="6"/>
      <c r="N12" s="6"/>
    </row>
    <row r="13" spans="1:14" s="418" customFormat="1" ht="15.75" customHeight="1">
      <c r="A13" s="724" t="s">
        <v>143</v>
      </c>
      <c r="B13" s="724"/>
      <c r="C13" s="724"/>
      <c r="D13" s="724"/>
      <c r="E13" s="724"/>
      <c r="F13" s="724"/>
      <c r="G13" s="724"/>
      <c r="H13" s="724"/>
      <c r="I13" s="724"/>
      <c r="J13" s="6"/>
      <c r="K13" s="6"/>
      <c r="L13" s="6"/>
      <c r="M13" s="6"/>
      <c r="N13" s="6"/>
    </row>
    <row r="14" spans="1:14" s="418" customFormat="1" ht="15.75" customHeight="1">
      <c r="A14" s="724" t="s">
        <v>106</v>
      </c>
      <c r="B14" s="724"/>
      <c r="C14" s="724"/>
      <c r="D14" s="724"/>
      <c r="E14" s="724"/>
      <c r="F14" s="724"/>
      <c r="G14" s="724"/>
      <c r="H14" s="724"/>
      <c r="I14" s="724"/>
      <c r="J14" s="6"/>
      <c r="K14" s="6"/>
      <c r="L14" s="6"/>
      <c r="M14" s="6"/>
      <c r="N14" s="6"/>
    </row>
    <row r="15" spans="1:14" s="418" customFormat="1" ht="12.75">
      <c r="A15" s="223"/>
      <c r="B15" s="411"/>
      <c r="C15" s="411"/>
      <c r="D15" s="411"/>
      <c r="E15" s="411"/>
      <c r="F15" s="411"/>
      <c r="G15" s="411"/>
      <c r="H15" s="411"/>
      <c r="I15" s="411"/>
      <c r="J15" s="6"/>
      <c r="K15" s="6"/>
      <c r="L15" s="6"/>
      <c r="M15" s="6"/>
      <c r="N15" s="6"/>
    </row>
    <row r="16" spans="1:8" s="6" customFormat="1" ht="68.25" customHeight="1">
      <c r="A16" s="628" t="s">
        <v>23</v>
      </c>
      <c r="B16" s="628" t="s">
        <v>24</v>
      </c>
      <c r="C16" s="628" t="s">
        <v>296</v>
      </c>
      <c r="D16" s="628"/>
      <c r="E16" s="628" t="s">
        <v>297</v>
      </c>
      <c r="F16" s="628"/>
      <c r="G16" s="628" t="s">
        <v>298</v>
      </c>
      <c r="H16" s="224"/>
    </row>
    <row r="17" spans="1:8" s="6" customFormat="1" ht="51" customHeight="1">
      <c r="A17" s="628"/>
      <c r="B17" s="628"/>
      <c r="C17" s="628" t="s">
        <v>25</v>
      </c>
      <c r="D17" s="628" t="s">
        <v>26</v>
      </c>
      <c r="E17" s="628" t="s">
        <v>25</v>
      </c>
      <c r="F17" s="628" t="s">
        <v>26</v>
      </c>
      <c r="G17" s="628"/>
      <c r="H17" s="224"/>
    </row>
    <row r="18" spans="1:8" s="6" customFormat="1" ht="18" customHeight="1">
      <c r="A18" s="628"/>
      <c r="B18" s="628"/>
      <c r="C18" s="628"/>
      <c r="D18" s="628"/>
      <c r="E18" s="628"/>
      <c r="F18" s="628"/>
      <c r="G18" s="628"/>
      <c r="H18" s="225"/>
    </row>
    <row r="19" spans="1:8" s="7" customFormat="1" ht="11.25" customHeight="1">
      <c r="A19" s="204">
        <v>1</v>
      </c>
      <c r="B19" s="204">
        <v>2</v>
      </c>
      <c r="C19" s="204">
        <v>3</v>
      </c>
      <c r="D19" s="204">
        <v>4</v>
      </c>
      <c r="E19" s="204">
        <v>5</v>
      </c>
      <c r="F19" s="204">
        <v>6</v>
      </c>
      <c r="G19" s="204">
        <v>7</v>
      </c>
      <c r="H19" s="226"/>
    </row>
    <row r="20" spans="1:8" ht="390.75" customHeight="1">
      <c r="A20" s="361" t="s">
        <v>523</v>
      </c>
      <c r="B20" s="362" t="s">
        <v>540</v>
      </c>
      <c r="C20" s="417">
        <f>SUM(C21:C23)</f>
        <v>73</v>
      </c>
      <c r="D20" s="417">
        <f>SUM(D21:D23)</f>
        <v>70</v>
      </c>
      <c r="E20" s="402">
        <f>SUM(E21:E23)</f>
        <v>449629009.35</v>
      </c>
      <c r="F20" s="402">
        <f>SUM(F21:F23)</f>
        <v>393128091.52</v>
      </c>
      <c r="G20" s="402">
        <f>SUM(G21:G23)</f>
        <v>175671977.49999994</v>
      </c>
      <c r="H20" s="147"/>
    </row>
    <row r="21" spans="1:8" ht="369.75">
      <c r="A21" s="360" t="s">
        <v>524</v>
      </c>
      <c r="B21" s="362" t="s">
        <v>540</v>
      </c>
      <c r="C21" s="412">
        <v>24</v>
      </c>
      <c r="D21" s="412">
        <v>24</v>
      </c>
      <c r="E21" s="406">
        <v>364954914.48</v>
      </c>
      <c r="F21" s="416">
        <v>323130512.84</v>
      </c>
      <c r="G21" s="402">
        <v>122103586.89999996</v>
      </c>
      <c r="H21" s="147"/>
    </row>
    <row r="22" spans="1:8" ht="89.25">
      <c r="A22" s="360" t="s">
        <v>525</v>
      </c>
      <c r="B22" s="362" t="s">
        <v>550</v>
      </c>
      <c r="C22" s="403">
        <v>49</v>
      </c>
      <c r="D22" s="403">
        <v>46</v>
      </c>
      <c r="E22" s="402">
        <v>84674094.87</v>
      </c>
      <c r="F22" s="402">
        <v>69997578.68</v>
      </c>
      <c r="G22" s="402">
        <v>53568390.59999998</v>
      </c>
      <c r="H22" s="147"/>
    </row>
    <row r="23" spans="1:8" ht="12.75">
      <c r="A23" s="360" t="s">
        <v>526</v>
      </c>
      <c r="B23" s="403">
        <f>-'[1]ZAŁ 7'!$J$43</f>
        <v>0</v>
      </c>
      <c r="C23" s="403">
        <v>0</v>
      </c>
      <c r="D23" s="403">
        <v>0</v>
      </c>
      <c r="E23" s="402">
        <v>0</v>
      </c>
      <c r="F23" s="402">
        <v>0</v>
      </c>
      <c r="G23" s="402">
        <v>0</v>
      </c>
      <c r="H23" s="147"/>
    </row>
    <row r="24" spans="1:8" ht="89.25">
      <c r="A24" s="361" t="s">
        <v>527</v>
      </c>
      <c r="B24" s="415" t="s">
        <v>550</v>
      </c>
      <c r="C24" s="403">
        <f>SUM(C25:C28)</f>
        <v>8</v>
      </c>
      <c r="D24" s="403">
        <f>SUM(D25:D28)</f>
        <v>6</v>
      </c>
      <c r="E24" s="402">
        <f>SUM(E25:E28)</f>
        <v>8048866.4399999995</v>
      </c>
      <c r="F24" s="402">
        <f>SUM(F25:F28)</f>
        <v>3057937.55</v>
      </c>
      <c r="G24" s="402">
        <f>SUM(G25:G28)</f>
        <v>1008610.99</v>
      </c>
      <c r="H24" s="147"/>
    </row>
    <row r="25" spans="1:8" ht="12.75">
      <c r="A25" s="360" t="s">
        <v>528</v>
      </c>
      <c r="B25" s="360" t="s">
        <v>552</v>
      </c>
      <c r="C25" s="403">
        <v>0</v>
      </c>
      <c r="D25" s="403">
        <v>0</v>
      </c>
      <c r="E25" s="402">
        <v>0</v>
      </c>
      <c r="F25" s="402">
        <v>0</v>
      </c>
      <c r="G25" s="402">
        <v>0</v>
      </c>
      <c r="H25" s="147"/>
    </row>
    <row r="26" spans="1:8" ht="89.25">
      <c r="A26" s="360" t="s">
        <v>362</v>
      </c>
      <c r="B26" s="415" t="s">
        <v>550</v>
      </c>
      <c r="C26" s="403">
        <v>8</v>
      </c>
      <c r="D26" s="403">
        <v>6</v>
      </c>
      <c r="E26" s="402">
        <v>8048866.4399999995</v>
      </c>
      <c r="F26" s="402">
        <v>3057937.55</v>
      </c>
      <c r="G26" s="402">
        <v>1008610.99</v>
      </c>
      <c r="H26" s="147"/>
    </row>
    <row r="27" spans="1:8" ht="12.75">
      <c r="A27" s="360" t="s">
        <v>529</v>
      </c>
      <c r="B27" s="360" t="s">
        <v>552</v>
      </c>
      <c r="C27" s="403">
        <v>0</v>
      </c>
      <c r="D27" s="403">
        <v>0</v>
      </c>
      <c r="E27" s="402">
        <v>0</v>
      </c>
      <c r="F27" s="402">
        <v>0</v>
      </c>
      <c r="G27" s="402">
        <v>0</v>
      </c>
      <c r="H27" s="147"/>
    </row>
    <row r="28" spans="1:8" ht="12.75">
      <c r="A28" s="360" t="s">
        <v>364</v>
      </c>
      <c r="B28" s="360" t="s">
        <v>552</v>
      </c>
      <c r="C28" s="403">
        <v>0</v>
      </c>
      <c r="D28" s="403">
        <v>0</v>
      </c>
      <c r="E28" s="402">
        <v>0</v>
      </c>
      <c r="F28" s="402">
        <v>0</v>
      </c>
      <c r="G28" s="402">
        <v>0</v>
      </c>
      <c r="H28" s="147"/>
    </row>
    <row r="29" spans="1:8" ht="186" customHeight="1">
      <c r="A29" s="361" t="s">
        <v>530</v>
      </c>
      <c r="B29" s="362" t="s">
        <v>555</v>
      </c>
      <c r="C29" s="403">
        <f>SUM(C30:C31)</f>
        <v>122</v>
      </c>
      <c r="D29" s="403">
        <f>SUM(D30:D31)</f>
        <v>85</v>
      </c>
      <c r="E29" s="425">
        <f>SUM(E30:E31)</f>
        <v>110534844.72</v>
      </c>
      <c r="F29" s="402">
        <f>SUM(F30:F31)</f>
        <v>33591386.05</v>
      </c>
      <c r="G29" s="402">
        <f>SUM(G30:G31)</f>
        <v>18467884.63</v>
      </c>
      <c r="H29" s="147"/>
    </row>
    <row r="30" spans="1:8" ht="153">
      <c r="A30" s="360" t="s">
        <v>531</v>
      </c>
      <c r="B30" s="415" t="s">
        <v>555</v>
      </c>
      <c r="C30" s="403">
        <v>113</v>
      </c>
      <c r="D30" s="403">
        <v>79</v>
      </c>
      <c r="E30" s="402">
        <v>102919335.06</v>
      </c>
      <c r="F30" s="402">
        <v>30859443.71</v>
      </c>
      <c r="G30" s="402">
        <v>17553958.05</v>
      </c>
      <c r="H30" s="147"/>
    </row>
    <row r="31" spans="1:8" ht="200.25" customHeight="1">
      <c r="A31" s="360" t="s">
        <v>532</v>
      </c>
      <c r="B31" s="415" t="s">
        <v>555</v>
      </c>
      <c r="C31" s="405">
        <v>9</v>
      </c>
      <c r="D31" s="405">
        <v>6</v>
      </c>
      <c r="E31" s="404">
        <v>7615509.66</v>
      </c>
      <c r="F31" s="414">
        <v>2731942.34</v>
      </c>
      <c r="G31" s="426">
        <v>913926.58</v>
      </c>
      <c r="H31" s="147"/>
    </row>
    <row r="32" spans="1:8" ht="12.75">
      <c r="A32" s="361" t="s">
        <v>533</v>
      </c>
      <c r="B32" s="139" t="s">
        <v>549</v>
      </c>
      <c r="C32" s="420">
        <v>0</v>
      </c>
      <c r="D32" s="361">
        <v>0</v>
      </c>
      <c r="E32" s="421">
        <v>0</v>
      </c>
      <c r="F32" s="421">
        <v>0</v>
      </c>
      <c r="G32" s="421">
        <v>0</v>
      </c>
      <c r="H32" s="147"/>
    </row>
    <row r="33" spans="1:8" ht="12.75">
      <c r="A33" s="360" t="s">
        <v>534</v>
      </c>
      <c r="B33" s="413" t="s">
        <v>549</v>
      </c>
      <c r="C33" s="412">
        <v>0</v>
      </c>
      <c r="D33" s="403">
        <v>0</v>
      </c>
      <c r="E33" s="402">
        <v>0</v>
      </c>
      <c r="F33" s="402">
        <v>0</v>
      </c>
      <c r="G33" s="402">
        <v>0</v>
      </c>
      <c r="H33" s="147"/>
    </row>
    <row r="34" spans="1:8" ht="12.75">
      <c r="A34" s="360" t="s">
        <v>535</v>
      </c>
      <c r="B34" s="413" t="s">
        <v>549</v>
      </c>
      <c r="C34" s="412">
        <v>0</v>
      </c>
      <c r="D34" s="403">
        <v>0</v>
      </c>
      <c r="E34" s="402">
        <v>0</v>
      </c>
      <c r="F34" s="402">
        <v>0</v>
      </c>
      <c r="G34" s="402">
        <v>0</v>
      </c>
      <c r="H34" s="147"/>
    </row>
    <row r="35" spans="1:8" ht="12.75">
      <c r="A35" s="360" t="s">
        <v>536</v>
      </c>
      <c r="B35" s="413" t="s">
        <v>549</v>
      </c>
      <c r="C35" s="412">
        <v>0</v>
      </c>
      <c r="D35" s="403">
        <v>0</v>
      </c>
      <c r="E35" s="402">
        <v>0</v>
      </c>
      <c r="F35" s="402">
        <v>0</v>
      </c>
      <c r="G35" s="402">
        <v>0</v>
      </c>
      <c r="H35" s="147"/>
    </row>
    <row r="36" spans="1:8" ht="12.75">
      <c r="A36" s="360" t="s">
        <v>537</v>
      </c>
      <c r="B36" s="413" t="s">
        <v>549</v>
      </c>
      <c r="C36" s="412">
        <v>0</v>
      </c>
      <c r="D36" s="403">
        <v>0</v>
      </c>
      <c r="E36" s="402">
        <v>0</v>
      </c>
      <c r="F36" s="402">
        <v>0</v>
      </c>
      <c r="G36" s="402">
        <v>0</v>
      </c>
      <c r="H36" s="147"/>
    </row>
    <row r="37" spans="1:8" ht="12.75">
      <c r="A37" s="360" t="s">
        <v>538</v>
      </c>
      <c r="B37" s="413" t="s">
        <v>549</v>
      </c>
      <c r="C37" s="412">
        <v>0</v>
      </c>
      <c r="D37" s="403">
        <v>0</v>
      </c>
      <c r="E37" s="402">
        <v>0</v>
      </c>
      <c r="F37" s="402">
        <v>0</v>
      </c>
      <c r="G37" s="402">
        <v>0</v>
      </c>
      <c r="H37" s="147"/>
    </row>
    <row r="38" spans="1:8" ht="12.75">
      <c r="A38" s="360" t="s">
        <v>539</v>
      </c>
      <c r="B38" s="413" t="s">
        <v>549</v>
      </c>
      <c r="C38" s="412">
        <v>0</v>
      </c>
      <c r="D38" s="403">
        <v>0</v>
      </c>
      <c r="E38" s="402">
        <v>0</v>
      </c>
      <c r="F38" s="402">
        <v>0</v>
      </c>
      <c r="G38" s="402">
        <v>0</v>
      </c>
      <c r="H38" s="147"/>
    </row>
    <row r="39" spans="1:8" ht="103.5" customHeight="1">
      <c r="A39" s="139" t="s">
        <v>69</v>
      </c>
      <c r="B39" s="711" t="s">
        <v>553</v>
      </c>
      <c r="C39" s="712"/>
      <c r="D39" s="712"/>
      <c r="E39" s="712"/>
      <c r="F39" s="712"/>
      <c r="G39" s="713"/>
      <c r="H39" s="147"/>
    </row>
    <row r="40" spans="1:8" ht="15" customHeight="1">
      <c r="A40" s="714"/>
      <c r="B40" s="714"/>
      <c r="C40" s="714"/>
      <c r="D40" s="714"/>
      <c r="E40" s="714"/>
      <c r="F40" s="714"/>
      <c r="G40" s="714"/>
      <c r="H40" s="147"/>
    </row>
    <row r="42" spans="1:9" ht="32.25" customHeight="1">
      <c r="A42" s="619" t="s">
        <v>271</v>
      </c>
      <c r="B42" s="619"/>
      <c r="C42" s="619"/>
      <c r="D42" s="619"/>
      <c r="E42" s="619"/>
      <c r="F42" s="619"/>
      <c r="G42" s="619"/>
      <c r="H42" s="619"/>
      <c r="I42" s="619"/>
    </row>
    <row r="43" spans="1:9" ht="15">
      <c r="A43" s="150"/>
      <c r="B43" s="150"/>
      <c r="C43" s="150"/>
      <c r="D43" s="150"/>
      <c r="E43" s="150"/>
      <c r="F43" s="150"/>
      <c r="G43" s="150"/>
      <c r="H43" s="150"/>
      <c r="I43" s="150"/>
    </row>
    <row r="44" spans="1:9" ht="54.75" customHeight="1">
      <c r="A44" s="715" t="s">
        <v>511</v>
      </c>
      <c r="B44" s="716"/>
      <c r="C44" s="716"/>
      <c r="D44" s="716"/>
      <c r="E44" s="716"/>
      <c r="F44" s="716"/>
      <c r="G44" s="716"/>
      <c r="H44" s="716"/>
      <c r="I44" s="716"/>
    </row>
    <row r="45" spans="1:9" ht="171.75" customHeight="1">
      <c r="A45" s="715" t="s">
        <v>14</v>
      </c>
      <c r="B45" s="716"/>
      <c r="C45" s="716"/>
      <c r="D45" s="716"/>
      <c r="E45" s="716"/>
      <c r="F45" s="716"/>
      <c r="G45" s="716"/>
      <c r="H45" s="716"/>
      <c r="I45" s="716"/>
    </row>
    <row r="46" spans="1:9" ht="12.75">
      <c r="A46" s="716" t="s">
        <v>143</v>
      </c>
      <c r="B46" s="716"/>
      <c r="C46" s="716"/>
      <c r="D46" s="716"/>
      <c r="E46" s="716"/>
      <c r="F46" s="716"/>
      <c r="G46" s="716"/>
      <c r="H46" s="716"/>
      <c r="I46" s="716"/>
    </row>
    <row r="47" spans="1:9" ht="12.75">
      <c r="A47" s="716" t="s">
        <v>106</v>
      </c>
      <c r="B47" s="716"/>
      <c r="C47" s="716"/>
      <c r="D47" s="716"/>
      <c r="E47" s="716"/>
      <c r="F47" s="716"/>
      <c r="G47" s="716"/>
      <c r="H47" s="716"/>
      <c r="I47" s="716"/>
    </row>
    <row r="48" spans="1:6" ht="12.75">
      <c r="A48" s="398"/>
      <c r="B48" s="398"/>
      <c r="C48" s="398"/>
      <c r="D48" s="410"/>
      <c r="E48" s="410"/>
      <c r="F48" s="410"/>
    </row>
    <row r="49" spans="1:9" ht="24.75" customHeight="1">
      <c r="A49" s="628" t="s">
        <v>27</v>
      </c>
      <c r="B49" s="628" t="s">
        <v>512</v>
      </c>
      <c r="C49" s="628"/>
      <c r="D49" s="628" t="s">
        <v>513</v>
      </c>
      <c r="E49" s="628"/>
      <c r="F49" s="628" t="s">
        <v>514</v>
      </c>
      <c r="G49" s="628"/>
      <c r="H49" s="628"/>
      <c r="I49" s="628"/>
    </row>
    <row r="50" spans="1:9" ht="27" customHeight="1">
      <c r="A50" s="628"/>
      <c r="B50" s="628"/>
      <c r="C50" s="628"/>
      <c r="D50" s="628"/>
      <c r="E50" s="628"/>
      <c r="F50" s="628" t="s">
        <v>28</v>
      </c>
      <c r="G50" s="628" t="s">
        <v>29</v>
      </c>
      <c r="H50" s="628"/>
      <c r="I50" s="628"/>
    </row>
    <row r="51" spans="1:9" ht="33.75" customHeight="1">
      <c r="A51" s="628"/>
      <c r="B51" s="628" t="s">
        <v>25</v>
      </c>
      <c r="C51" s="628" t="s">
        <v>26</v>
      </c>
      <c r="D51" s="628" t="s">
        <v>25</v>
      </c>
      <c r="E51" s="628" t="s">
        <v>26</v>
      </c>
      <c r="F51" s="628"/>
      <c r="G51" s="136" t="s">
        <v>435</v>
      </c>
      <c r="H51" s="136" t="s">
        <v>30</v>
      </c>
      <c r="I51" s="136" t="s">
        <v>31</v>
      </c>
    </row>
    <row r="52" spans="1:9" ht="35.25" customHeight="1">
      <c r="A52" s="628"/>
      <c r="B52" s="628"/>
      <c r="C52" s="628"/>
      <c r="D52" s="628"/>
      <c r="E52" s="628"/>
      <c r="F52" s="628"/>
      <c r="G52" s="136" t="s">
        <v>32</v>
      </c>
      <c r="H52" s="136" t="s">
        <v>32</v>
      </c>
      <c r="I52" s="136" t="s">
        <v>32</v>
      </c>
    </row>
    <row r="53" spans="1:9" ht="14.25" customHeight="1">
      <c r="A53" s="204">
        <v>1</v>
      </c>
      <c r="B53" s="227">
        <v>2</v>
      </c>
      <c r="C53" s="227">
        <v>3</v>
      </c>
      <c r="D53" s="227">
        <v>4</v>
      </c>
      <c r="E53" s="227">
        <v>5</v>
      </c>
      <c r="F53" s="227" t="s">
        <v>408</v>
      </c>
      <c r="G53" s="227">
        <v>7</v>
      </c>
      <c r="H53" s="227">
        <v>8</v>
      </c>
      <c r="I53" s="227">
        <v>9</v>
      </c>
    </row>
    <row r="54" spans="1:9" ht="14.25" customHeight="1">
      <c r="A54" s="718" t="s">
        <v>515</v>
      </c>
      <c r="B54" s="718"/>
      <c r="C54" s="718"/>
      <c r="D54" s="718"/>
      <c r="E54" s="718"/>
      <c r="F54" s="718"/>
      <c r="G54" s="718"/>
      <c r="H54" s="718"/>
      <c r="I54" s="718"/>
    </row>
    <row r="55" spans="1:9" ht="12.75">
      <c r="A55" s="361" t="s">
        <v>523</v>
      </c>
      <c r="B55" s="422">
        <v>0</v>
      </c>
      <c r="C55" s="422">
        <v>0</v>
      </c>
      <c r="D55" s="423">
        <v>0</v>
      </c>
      <c r="E55" s="423">
        <v>0</v>
      </c>
      <c r="F55" s="423">
        <v>0</v>
      </c>
      <c r="G55" s="423">
        <v>0</v>
      </c>
      <c r="H55" s="423">
        <v>0</v>
      </c>
      <c r="I55" s="423">
        <v>0</v>
      </c>
    </row>
    <row r="56" spans="1:9" ht="12.75">
      <c r="A56" s="360" t="s">
        <v>524</v>
      </c>
      <c r="B56" s="409">
        <v>0</v>
      </c>
      <c r="C56" s="409">
        <v>0</v>
      </c>
      <c r="D56" s="408">
        <v>0</v>
      </c>
      <c r="E56" s="408">
        <v>0</v>
      </c>
      <c r="F56" s="408">
        <v>0</v>
      </c>
      <c r="G56" s="408">
        <v>0</v>
      </c>
      <c r="H56" s="408">
        <v>0</v>
      </c>
      <c r="I56" s="408">
        <v>0</v>
      </c>
    </row>
    <row r="57" spans="1:9" ht="12.75">
      <c r="A57" s="360" t="s">
        <v>525</v>
      </c>
      <c r="B57" s="409">
        <v>0</v>
      </c>
      <c r="C57" s="409">
        <v>0</v>
      </c>
      <c r="D57" s="408">
        <v>0</v>
      </c>
      <c r="E57" s="408">
        <v>0</v>
      </c>
      <c r="F57" s="408">
        <v>0</v>
      </c>
      <c r="G57" s="408">
        <v>0</v>
      </c>
      <c r="H57" s="408">
        <v>0</v>
      </c>
      <c r="I57" s="408">
        <v>0</v>
      </c>
    </row>
    <row r="58" spans="1:9" ht="12.75">
      <c r="A58" s="360" t="s">
        <v>526</v>
      </c>
      <c r="B58" s="409">
        <v>0</v>
      </c>
      <c r="C58" s="409">
        <v>0</v>
      </c>
      <c r="D58" s="408">
        <v>0</v>
      </c>
      <c r="E58" s="408">
        <v>0</v>
      </c>
      <c r="F58" s="408">
        <v>0</v>
      </c>
      <c r="G58" s="408">
        <v>0</v>
      </c>
      <c r="H58" s="408">
        <v>0</v>
      </c>
      <c r="I58" s="408">
        <v>0</v>
      </c>
    </row>
    <row r="59" spans="1:9" ht="12.75">
      <c r="A59" s="361" t="s">
        <v>527</v>
      </c>
      <c r="B59" s="361">
        <v>0</v>
      </c>
      <c r="C59" s="361">
        <v>0</v>
      </c>
      <c r="D59" s="421">
        <v>0</v>
      </c>
      <c r="E59" s="421">
        <v>0</v>
      </c>
      <c r="F59" s="421">
        <v>0</v>
      </c>
      <c r="G59" s="421">
        <v>0</v>
      </c>
      <c r="H59" s="421">
        <v>0</v>
      </c>
      <c r="I59" s="421">
        <v>0</v>
      </c>
    </row>
    <row r="60" spans="1:9" ht="12.75">
      <c r="A60" s="360" t="s">
        <v>528</v>
      </c>
      <c r="B60" s="403">
        <v>0</v>
      </c>
      <c r="C60" s="403">
        <v>0</v>
      </c>
      <c r="D60" s="402">
        <v>0</v>
      </c>
      <c r="E60" s="402">
        <v>0</v>
      </c>
      <c r="F60" s="402">
        <v>0</v>
      </c>
      <c r="G60" s="402">
        <v>0</v>
      </c>
      <c r="H60" s="402">
        <v>0</v>
      </c>
      <c r="I60" s="402">
        <v>0</v>
      </c>
    </row>
    <row r="61" spans="1:9" ht="12.75">
      <c r="A61" s="360" t="s">
        <v>362</v>
      </c>
      <c r="B61" s="403">
        <v>0</v>
      </c>
      <c r="C61" s="403">
        <v>0</v>
      </c>
      <c r="D61" s="402">
        <v>0</v>
      </c>
      <c r="E61" s="402">
        <v>0</v>
      </c>
      <c r="F61" s="402">
        <v>0</v>
      </c>
      <c r="G61" s="402">
        <v>0</v>
      </c>
      <c r="H61" s="402">
        <v>0</v>
      </c>
      <c r="I61" s="402">
        <v>0</v>
      </c>
    </row>
    <row r="62" spans="1:9" ht="12.75">
      <c r="A62" s="360" t="s">
        <v>529</v>
      </c>
      <c r="B62" s="403">
        <v>0</v>
      </c>
      <c r="C62" s="403">
        <v>0</v>
      </c>
      <c r="D62" s="402">
        <v>0</v>
      </c>
      <c r="E62" s="402">
        <v>0</v>
      </c>
      <c r="F62" s="402">
        <v>0</v>
      </c>
      <c r="G62" s="402">
        <v>0</v>
      </c>
      <c r="H62" s="402">
        <v>0</v>
      </c>
      <c r="I62" s="402">
        <v>0</v>
      </c>
    </row>
    <row r="63" spans="1:9" ht="12.75">
      <c r="A63" s="360" t="s">
        <v>364</v>
      </c>
      <c r="B63" s="403">
        <v>0</v>
      </c>
      <c r="C63" s="403">
        <v>0</v>
      </c>
      <c r="D63" s="402">
        <v>0</v>
      </c>
      <c r="E63" s="402">
        <v>0</v>
      </c>
      <c r="F63" s="402">
        <v>0</v>
      </c>
      <c r="G63" s="402">
        <v>0</v>
      </c>
      <c r="H63" s="402">
        <v>0</v>
      </c>
      <c r="I63" s="402">
        <v>0</v>
      </c>
    </row>
    <row r="64" spans="1:9" s="7" customFormat="1" ht="12.75">
      <c r="A64" s="361" t="s">
        <v>530</v>
      </c>
      <c r="B64" s="361">
        <f aca="true" t="shared" si="0" ref="B64:I64">SUM(B65:B66)</f>
        <v>7</v>
      </c>
      <c r="C64" s="361">
        <f t="shared" si="0"/>
        <v>6</v>
      </c>
      <c r="D64" s="424">
        <f t="shared" si="0"/>
        <v>3267937.23</v>
      </c>
      <c r="E64" s="424">
        <f t="shared" si="0"/>
        <v>1808988.22</v>
      </c>
      <c r="F64" s="421">
        <f t="shared" si="0"/>
        <v>1600834.01</v>
      </c>
      <c r="G64" s="421">
        <f t="shared" si="0"/>
        <v>0</v>
      </c>
      <c r="H64" s="421">
        <f t="shared" si="0"/>
        <v>46592.17</v>
      </c>
      <c r="I64" s="421">
        <f t="shared" si="0"/>
        <v>1554241.84</v>
      </c>
    </row>
    <row r="65" spans="1:9" ht="12.75">
      <c r="A65" s="360" t="s">
        <v>531</v>
      </c>
      <c r="B65" s="403">
        <v>7</v>
      </c>
      <c r="C65" s="403">
        <v>6</v>
      </c>
      <c r="D65" s="402">
        <v>3267937.23</v>
      </c>
      <c r="E65" s="402">
        <v>1808988.22</v>
      </c>
      <c r="F65" s="402">
        <v>1600834.01</v>
      </c>
      <c r="G65" s="402">
        <v>0</v>
      </c>
      <c r="H65" s="402">
        <v>46592.17</v>
      </c>
      <c r="I65" s="402">
        <v>1554241.84</v>
      </c>
    </row>
    <row r="66" spans="1:9" ht="12.75">
      <c r="A66" s="360" t="s">
        <v>532</v>
      </c>
      <c r="B66" s="403">
        <v>0</v>
      </c>
      <c r="C66" s="403">
        <v>0</v>
      </c>
      <c r="D66" s="402">
        <v>0</v>
      </c>
      <c r="E66" s="402">
        <v>0</v>
      </c>
      <c r="F66" s="402">
        <v>0</v>
      </c>
      <c r="G66" s="402">
        <v>0</v>
      </c>
      <c r="H66" s="402">
        <v>0</v>
      </c>
      <c r="I66" s="402">
        <v>0</v>
      </c>
    </row>
    <row r="67" spans="1:9" s="7" customFormat="1" ht="12.75">
      <c r="A67" s="361" t="s">
        <v>533</v>
      </c>
      <c r="B67" s="361">
        <v>0</v>
      </c>
      <c r="C67" s="361">
        <v>0</v>
      </c>
      <c r="D67" s="421">
        <v>0</v>
      </c>
      <c r="E67" s="421">
        <v>0</v>
      </c>
      <c r="F67" s="421">
        <v>0</v>
      </c>
      <c r="G67" s="421">
        <v>0</v>
      </c>
      <c r="H67" s="421">
        <v>0</v>
      </c>
      <c r="I67" s="421">
        <v>0</v>
      </c>
    </row>
    <row r="68" spans="1:9" ht="12.75">
      <c r="A68" s="360" t="s">
        <v>534</v>
      </c>
      <c r="B68" s="403">
        <v>0</v>
      </c>
      <c r="C68" s="403">
        <v>0</v>
      </c>
      <c r="D68" s="402">
        <v>0</v>
      </c>
      <c r="E68" s="402">
        <v>0</v>
      </c>
      <c r="F68" s="402">
        <v>0</v>
      </c>
      <c r="G68" s="402">
        <v>0</v>
      </c>
      <c r="H68" s="402">
        <v>0</v>
      </c>
      <c r="I68" s="402">
        <v>0</v>
      </c>
    </row>
    <row r="69" spans="1:9" ht="12.75">
      <c r="A69" s="360" t="s">
        <v>535</v>
      </c>
      <c r="B69" s="403">
        <v>0</v>
      </c>
      <c r="C69" s="403">
        <v>0</v>
      </c>
      <c r="D69" s="402">
        <v>0</v>
      </c>
      <c r="E69" s="402">
        <v>0</v>
      </c>
      <c r="F69" s="402">
        <v>0</v>
      </c>
      <c r="G69" s="402">
        <v>0</v>
      </c>
      <c r="H69" s="402">
        <v>0</v>
      </c>
      <c r="I69" s="402">
        <v>0</v>
      </c>
    </row>
    <row r="70" spans="1:9" ht="12.75">
      <c r="A70" s="360" t="s">
        <v>536</v>
      </c>
      <c r="B70" s="403">
        <v>0</v>
      </c>
      <c r="C70" s="403">
        <v>0</v>
      </c>
      <c r="D70" s="402">
        <v>0</v>
      </c>
      <c r="E70" s="402">
        <v>0</v>
      </c>
      <c r="F70" s="402">
        <v>0</v>
      </c>
      <c r="G70" s="402">
        <v>0</v>
      </c>
      <c r="H70" s="402">
        <v>0</v>
      </c>
      <c r="I70" s="402">
        <v>0</v>
      </c>
    </row>
    <row r="71" spans="1:9" ht="12.75">
      <c r="A71" s="360" t="s">
        <v>537</v>
      </c>
      <c r="B71" s="403">
        <v>0</v>
      </c>
      <c r="C71" s="403">
        <v>0</v>
      </c>
      <c r="D71" s="402">
        <v>0</v>
      </c>
      <c r="E71" s="402">
        <v>0</v>
      </c>
      <c r="F71" s="402">
        <v>0</v>
      </c>
      <c r="G71" s="402">
        <v>0</v>
      </c>
      <c r="H71" s="402">
        <v>0</v>
      </c>
      <c r="I71" s="402">
        <v>0</v>
      </c>
    </row>
    <row r="72" spans="1:9" ht="12.75">
      <c r="A72" s="360" t="s">
        <v>538</v>
      </c>
      <c r="B72" s="403">
        <v>0</v>
      </c>
      <c r="C72" s="403">
        <v>0</v>
      </c>
      <c r="D72" s="402">
        <v>0</v>
      </c>
      <c r="E72" s="402">
        <v>0</v>
      </c>
      <c r="F72" s="402">
        <v>0</v>
      </c>
      <c r="G72" s="402">
        <v>0</v>
      </c>
      <c r="H72" s="402">
        <v>0</v>
      </c>
      <c r="I72" s="402">
        <v>0</v>
      </c>
    </row>
    <row r="73" spans="1:9" ht="12.75">
      <c r="A73" s="360" t="s">
        <v>539</v>
      </c>
      <c r="B73" s="403">
        <v>0</v>
      </c>
      <c r="C73" s="403">
        <v>0</v>
      </c>
      <c r="D73" s="402">
        <v>0</v>
      </c>
      <c r="E73" s="402">
        <v>0</v>
      </c>
      <c r="F73" s="402">
        <v>0</v>
      </c>
      <c r="G73" s="402">
        <v>0</v>
      </c>
      <c r="H73" s="402">
        <v>0</v>
      </c>
      <c r="I73" s="402">
        <v>0</v>
      </c>
    </row>
    <row r="74" spans="1:9" ht="12.75">
      <c r="A74" s="719" t="s">
        <v>516</v>
      </c>
      <c r="B74" s="719"/>
      <c r="C74" s="719"/>
      <c r="D74" s="719"/>
      <c r="E74" s="719"/>
      <c r="F74" s="719"/>
      <c r="G74" s="719"/>
      <c r="H74" s="719"/>
      <c r="I74" s="719"/>
    </row>
    <row r="75" spans="1:9" ht="12.75">
      <c r="A75" s="349"/>
      <c r="B75" s="349"/>
      <c r="C75" s="349"/>
      <c r="D75" s="349"/>
      <c r="E75" s="349"/>
      <c r="F75" s="349"/>
      <c r="G75" s="349"/>
      <c r="H75" s="349"/>
      <c r="I75" s="349"/>
    </row>
    <row r="76" spans="1:9" ht="12.75">
      <c r="A76" s="361" t="s">
        <v>523</v>
      </c>
      <c r="B76" s="361">
        <f>SUM(B77:B79)</f>
        <v>73</v>
      </c>
      <c r="C76" s="361">
        <f aca="true" t="shared" si="1" ref="C76:I76">SUM(C77:C79)</f>
        <v>70</v>
      </c>
      <c r="D76" s="421">
        <f t="shared" si="1"/>
        <v>449629009.35</v>
      </c>
      <c r="E76" s="421">
        <f t="shared" si="1"/>
        <v>393128091.52</v>
      </c>
      <c r="F76" s="421">
        <f t="shared" si="1"/>
        <v>174242281.52999997</v>
      </c>
      <c r="G76" s="421">
        <f t="shared" si="1"/>
        <v>170672700.32999998</v>
      </c>
      <c r="H76" s="421">
        <f t="shared" si="1"/>
        <v>2968011.99</v>
      </c>
      <c r="I76" s="421">
        <f t="shared" si="1"/>
        <v>601569.2100000001</v>
      </c>
    </row>
    <row r="77" spans="1:9" ht="12.75">
      <c r="A77" s="360" t="s">
        <v>524</v>
      </c>
      <c r="B77" s="403">
        <v>24</v>
      </c>
      <c r="C77" s="403">
        <v>24</v>
      </c>
      <c r="D77" s="406">
        <v>364954914.48</v>
      </c>
      <c r="E77" s="407">
        <v>323130512.84</v>
      </c>
      <c r="F77" s="406">
        <v>120673890.92999999</v>
      </c>
      <c r="G77" s="406">
        <v>117104309.73</v>
      </c>
      <c r="H77" s="406">
        <v>2968011.99</v>
      </c>
      <c r="I77" s="406">
        <v>601569.2100000001</v>
      </c>
    </row>
    <row r="78" spans="1:9" ht="12.75">
      <c r="A78" s="360" t="s">
        <v>525</v>
      </c>
      <c r="B78" s="403">
        <v>49</v>
      </c>
      <c r="C78" s="403">
        <v>46</v>
      </c>
      <c r="D78" s="406">
        <v>84674094.87</v>
      </c>
      <c r="E78" s="407">
        <v>69997578.68</v>
      </c>
      <c r="F78" s="406">
        <v>53568390.59999998</v>
      </c>
      <c r="G78" s="406">
        <v>53568390.59999998</v>
      </c>
      <c r="H78" s="406">
        <v>0</v>
      </c>
      <c r="I78" s="406">
        <v>0</v>
      </c>
    </row>
    <row r="79" spans="1:9" ht="12.75">
      <c r="A79" s="360" t="s">
        <v>526</v>
      </c>
      <c r="B79" s="403">
        <v>0</v>
      </c>
      <c r="C79" s="403">
        <v>0</v>
      </c>
      <c r="D79" s="402">
        <v>0</v>
      </c>
      <c r="E79" s="402">
        <v>0</v>
      </c>
      <c r="F79" s="402">
        <v>0</v>
      </c>
      <c r="G79" s="402">
        <v>0</v>
      </c>
      <c r="H79" s="402">
        <v>0</v>
      </c>
      <c r="I79" s="402">
        <v>0</v>
      </c>
    </row>
    <row r="80" spans="1:9" ht="12.75">
      <c r="A80" s="361" t="s">
        <v>527</v>
      </c>
      <c r="B80" s="361">
        <f>SUM(B81:B84)</f>
        <v>8</v>
      </c>
      <c r="C80" s="361">
        <f aca="true" t="shared" si="2" ref="C80:I80">SUM(C81:C84)</f>
        <v>6</v>
      </c>
      <c r="D80" s="421">
        <f t="shared" si="2"/>
        <v>8048866.4399999995</v>
      </c>
      <c r="E80" s="421">
        <f t="shared" si="2"/>
        <v>3057937.55</v>
      </c>
      <c r="F80" s="421">
        <f t="shared" si="2"/>
        <v>1008610.99</v>
      </c>
      <c r="G80" s="421">
        <f t="shared" si="2"/>
        <v>1008610.99</v>
      </c>
      <c r="H80" s="421">
        <f t="shared" si="2"/>
        <v>0</v>
      </c>
      <c r="I80" s="421">
        <f t="shared" si="2"/>
        <v>0</v>
      </c>
    </row>
    <row r="81" spans="1:9" ht="12.75">
      <c r="A81" s="360" t="s">
        <v>528</v>
      </c>
      <c r="B81" s="403">
        <v>0</v>
      </c>
      <c r="C81" s="403">
        <v>0</v>
      </c>
      <c r="D81" s="402">
        <v>0</v>
      </c>
      <c r="E81" s="402">
        <v>0</v>
      </c>
      <c r="F81" s="425">
        <v>0</v>
      </c>
      <c r="G81" s="425">
        <v>0</v>
      </c>
      <c r="H81" s="425">
        <v>0</v>
      </c>
      <c r="I81" s="425">
        <v>0</v>
      </c>
    </row>
    <row r="82" spans="1:9" ht="12.75">
      <c r="A82" s="360" t="s">
        <v>362</v>
      </c>
      <c r="B82" s="403">
        <v>8</v>
      </c>
      <c r="C82" s="403">
        <v>6</v>
      </c>
      <c r="D82" s="402">
        <v>8048866.4399999995</v>
      </c>
      <c r="E82" s="402">
        <v>3057937.55</v>
      </c>
      <c r="F82" s="425">
        <v>1008610.99</v>
      </c>
      <c r="G82" s="425">
        <v>1008610.99</v>
      </c>
      <c r="H82" s="425">
        <v>0</v>
      </c>
      <c r="I82" s="425">
        <v>0</v>
      </c>
    </row>
    <row r="83" spans="1:9" ht="12.75">
      <c r="A83" s="360" t="s">
        <v>529</v>
      </c>
      <c r="B83" s="403">
        <v>0</v>
      </c>
      <c r="C83" s="403">
        <v>0</v>
      </c>
      <c r="D83" s="402">
        <v>0</v>
      </c>
      <c r="E83" s="402">
        <v>0</v>
      </c>
      <c r="F83" s="425">
        <v>0</v>
      </c>
      <c r="G83" s="425">
        <v>0</v>
      </c>
      <c r="H83" s="425">
        <v>0</v>
      </c>
      <c r="I83" s="425">
        <v>0</v>
      </c>
    </row>
    <row r="84" spans="1:9" ht="12.75">
      <c r="A84" s="360" t="s">
        <v>364</v>
      </c>
      <c r="B84" s="403">
        <v>0</v>
      </c>
      <c r="C84" s="403">
        <v>0</v>
      </c>
      <c r="D84" s="402">
        <v>0</v>
      </c>
      <c r="E84" s="402">
        <v>0</v>
      </c>
      <c r="F84" s="425">
        <v>0</v>
      </c>
      <c r="G84" s="425">
        <v>0</v>
      </c>
      <c r="H84" s="425">
        <v>0</v>
      </c>
      <c r="I84" s="425">
        <v>0</v>
      </c>
    </row>
    <row r="85" spans="1:9" ht="12.75">
      <c r="A85" s="361" t="s">
        <v>530</v>
      </c>
      <c r="B85" s="361">
        <f aca="true" t="shared" si="3" ref="B85:I85">SUM(B86:B87)</f>
        <v>111</v>
      </c>
      <c r="C85" s="361">
        <f t="shared" si="3"/>
        <v>75</v>
      </c>
      <c r="D85" s="424">
        <f t="shared" si="3"/>
        <v>103684020.43</v>
      </c>
      <c r="E85" s="424">
        <f t="shared" si="3"/>
        <v>29020053.35</v>
      </c>
      <c r="F85" s="424">
        <f t="shared" si="3"/>
        <v>15428414.72</v>
      </c>
      <c r="G85" s="424">
        <f t="shared" si="3"/>
        <v>11142372.05</v>
      </c>
      <c r="H85" s="424">
        <f t="shared" si="3"/>
        <v>3452016.28</v>
      </c>
      <c r="I85" s="424">
        <f t="shared" si="3"/>
        <v>834026.39</v>
      </c>
    </row>
    <row r="86" spans="1:9" ht="12.75">
      <c r="A86" s="360" t="s">
        <v>531</v>
      </c>
      <c r="B86" s="403">
        <v>103</v>
      </c>
      <c r="C86" s="403">
        <v>70</v>
      </c>
      <c r="D86" s="402">
        <v>96881050.77000001</v>
      </c>
      <c r="E86" s="402">
        <v>26697338.450000003</v>
      </c>
      <c r="F86" s="425">
        <v>14951902.4</v>
      </c>
      <c r="G86" s="425">
        <v>11087963.46</v>
      </c>
      <c r="H86" s="425">
        <v>3214806.59</v>
      </c>
      <c r="I86" s="425">
        <v>649132.35</v>
      </c>
    </row>
    <row r="87" spans="1:9" ht="12.75">
      <c r="A87" s="360" t="s">
        <v>532</v>
      </c>
      <c r="B87" s="405">
        <v>8</v>
      </c>
      <c r="C87" s="405">
        <v>5</v>
      </c>
      <c r="D87" s="414">
        <v>6802969.66</v>
      </c>
      <c r="E87" s="404">
        <v>2322714.9</v>
      </c>
      <c r="F87" s="427">
        <v>476512.32</v>
      </c>
      <c r="G87" s="414">
        <v>54408.59</v>
      </c>
      <c r="H87" s="414">
        <v>237209.69</v>
      </c>
      <c r="I87" s="414">
        <v>184894.04</v>
      </c>
    </row>
    <row r="88" spans="1:9" ht="12.75">
      <c r="A88" s="361" t="s">
        <v>533</v>
      </c>
      <c r="B88" s="361">
        <v>0</v>
      </c>
      <c r="C88" s="361">
        <v>0</v>
      </c>
      <c r="D88" s="421">
        <v>0</v>
      </c>
      <c r="E88" s="421">
        <v>0</v>
      </c>
      <c r="F88" s="424">
        <v>0</v>
      </c>
      <c r="G88" s="424">
        <v>0</v>
      </c>
      <c r="H88" s="424">
        <v>0</v>
      </c>
      <c r="I88" s="424">
        <v>0</v>
      </c>
    </row>
    <row r="89" spans="1:9" ht="12.75">
      <c r="A89" s="360" t="s">
        <v>534</v>
      </c>
      <c r="B89" s="403">
        <v>0</v>
      </c>
      <c r="C89" s="403">
        <v>0</v>
      </c>
      <c r="D89" s="402">
        <v>0</v>
      </c>
      <c r="E89" s="402">
        <v>0</v>
      </c>
      <c r="F89" s="425">
        <v>0</v>
      </c>
      <c r="G89" s="425">
        <v>0</v>
      </c>
      <c r="H89" s="425">
        <v>0</v>
      </c>
      <c r="I89" s="425">
        <v>0</v>
      </c>
    </row>
    <row r="90" spans="1:9" ht="12.75">
      <c r="A90" s="360" t="s">
        <v>535</v>
      </c>
      <c r="B90" s="403">
        <v>0</v>
      </c>
      <c r="C90" s="403">
        <v>0</v>
      </c>
      <c r="D90" s="402">
        <v>0</v>
      </c>
      <c r="E90" s="402">
        <v>0</v>
      </c>
      <c r="F90" s="425">
        <v>0</v>
      </c>
      <c r="G90" s="425">
        <v>0</v>
      </c>
      <c r="H90" s="425">
        <v>0</v>
      </c>
      <c r="I90" s="425">
        <v>0</v>
      </c>
    </row>
    <row r="91" spans="1:9" ht="12.75">
      <c r="A91" s="360" t="s">
        <v>536</v>
      </c>
      <c r="B91" s="403">
        <v>0</v>
      </c>
      <c r="C91" s="403">
        <v>0</v>
      </c>
      <c r="D91" s="402">
        <v>0</v>
      </c>
      <c r="E91" s="402">
        <v>0</v>
      </c>
      <c r="F91" s="425">
        <v>0</v>
      </c>
      <c r="G91" s="425">
        <v>0</v>
      </c>
      <c r="H91" s="425">
        <v>0</v>
      </c>
      <c r="I91" s="425">
        <v>0</v>
      </c>
    </row>
    <row r="92" spans="1:9" ht="12.75">
      <c r="A92" s="360" t="s">
        <v>537</v>
      </c>
      <c r="B92" s="403">
        <v>0</v>
      </c>
      <c r="C92" s="403">
        <v>0</v>
      </c>
      <c r="D92" s="402">
        <v>0</v>
      </c>
      <c r="E92" s="402">
        <v>0</v>
      </c>
      <c r="F92" s="402">
        <v>0</v>
      </c>
      <c r="G92" s="402">
        <v>0</v>
      </c>
      <c r="H92" s="402">
        <v>0</v>
      </c>
      <c r="I92" s="402">
        <v>0</v>
      </c>
    </row>
    <row r="93" spans="1:9" ht="12.75">
      <c r="A93" s="360" t="s">
        <v>538</v>
      </c>
      <c r="B93" s="403">
        <v>0</v>
      </c>
      <c r="C93" s="403">
        <v>0</v>
      </c>
      <c r="D93" s="402">
        <v>0</v>
      </c>
      <c r="E93" s="402">
        <v>0</v>
      </c>
      <c r="F93" s="402">
        <v>0</v>
      </c>
      <c r="G93" s="402">
        <v>0</v>
      </c>
      <c r="H93" s="402">
        <v>0</v>
      </c>
      <c r="I93" s="402">
        <v>0</v>
      </c>
    </row>
    <row r="94" spans="1:9" ht="12.75">
      <c r="A94" s="360" t="s">
        <v>539</v>
      </c>
      <c r="B94" s="403">
        <v>0</v>
      </c>
      <c r="C94" s="403">
        <v>0</v>
      </c>
      <c r="D94" s="402">
        <v>0</v>
      </c>
      <c r="E94" s="402">
        <v>0</v>
      </c>
      <c r="F94" s="402">
        <v>0</v>
      </c>
      <c r="G94" s="402">
        <v>0</v>
      </c>
      <c r="H94" s="402">
        <v>0</v>
      </c>
      <c r="I94" s="402">
        <v>0</v>
      </c>
    </row>
    <row r="95" spans="1:9" ht="47.25" customHeight="1">
      <c r="A95" s="139" t="s">
        <v>69</v>
      </c>
      <c r="B95" s="720" t="s">
        <v>554</v>
      </c>
      <c r="C95" s="721"/>
      <c r="D95" s="721"/>
      <c r="E95" s="721"/>
      <c r="F95" s="721"/>
      <c r="G95" s="721"/>
      <c r="H95" s="721"/>
      <c r="I95" s="722"/>
    </row>
    <row r="96" spans="1:9" ht="12.75">
      <c r="A96" s="723"/>
      <c r="B96" s="723"/>
      <c r="C96" s="723"/>
      <c r="D96" s="723"/>
      <c r="E96" s="723"/>
      <c r="F96" s="723"/>
      <c r="G96" s="723"/>
      <c r="H96" s="723"/>
      <c r="I96" s="723"/>
    </row>
    <row r="97" spans="1:2" ht="12.75">
      <c r="A97" s="717" t="s">
        <v>64</v>
      </c>
      <c r="B97" s="717"/>
    </row>
    <row r="100" spans="1:2" ht="12.75">
      <c r="A100" s="717" t="s">
        <v>65</v>
      </c>
      <c r="B100" s="717"/>
    </row>
  </sheetData>
  <sheetProtection/>
  <mergeCells count="41">
    <mergeCell ref="A10:I10"/>
    <mergeCell ref="A1:I1"/>
    <mergeCell ref="B3:I3"/>
    <mergeCell ref="B5:I5"/>
    <mergeCell ref="A7:I7"/>
    <mergeCell ref="A8:I8"/>
    <mergeCell ref="A12:I12"/>
    <mergeCell ref="A13:I13"/>
    <mergeCell ref="A16:A18"/>
    <mergeCell ref="B16:B18"/>
    <mergeCell ref="C16:D16"/>
    <mergeCell ref="E16:F16"/>
    <mergeCell ref="G16:G18"/>
    <mergeCell ref="C17:C18"/>
    <mergeCell ref="D17:D18"/>
    <mergeCell ref="E17:E18"/>
    <mergeCell ref="A14:I14"/>
    <mergeCell ref="F17:F18"/>
    <mergeCell ref="F50:F52"/>
    <mergeCell ref="G50:I50"/>
    <mergeCell ref="B51:B52"/>
    <mergeCell ref="C51:C52"/>
    <mergeCell ref="A100:B100"/>
    <mergeCell ref="D51:D52"/>
    <mergeCell ref="E51:E52"/>
    <mergeCell ref="A54:I54"/>
    <mergeCell ref="A74:I74"/>
    <mergeCell ref="A49:A52"/>
    <mergeCell ref="B49:C50"/>
    <mergeCell ref="D49:E50"/>
    <mergeCell ref="F49:I49"/>
    <mergeCell ref="A97:B97"/>
    <mergeCell ref="B95:I95"/>
    <mergeCell ref="A96:I96"/>
    <mergeCell ref="B39:G39"/>
    <mergeCell ref="A40:G40"/>
    <mergeCell ref="A42:I42"/>
    <mergeCell ref="A44:I44"/>
    <mergeCell ref="A47:I47"/>
    <mergeCell ref="A45:I45"/>
    <mergeCell ref="A46:I46"/>
  </mergeCells>
  <printOptions/>
  <pageMargins left="0.7480314960629921" right="0.7480314960629921" top="0.984251968503937" bottom="0.984251968503937" header="0.5118110236220472" footer="0.5118110236220472"/>
  <pageSetup fitToHeight="2"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1">
      <selection activeCell="C23" sqref="C23"/>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36" t="s">
        <v>272</v>
      </c>
      <c r="B1" s="236"/>
      <c r="C1" s="236"/>
    </row>
    <row r="2" spans="1:3" ht="12.75">
      <c r="A2" s="236"/>
      <c r="B2" s="236"/>
      <c r="C2" s="236"/>
    </row>
    <row r="3" spans="1:6" ht="14.25">
      <c r="A3" s="744" t="s">
        <v>61</v>
      </c>
      <c r="B3" s="744"/>
      <c r="C3" s="726" t="s">
        <v>520</v>
      </c>
      <c r="D3" s="727"/>
      <c r="E3" s="727"/>
      <c r="F3" s="727"/>
    </row>
    <row r="4" spans="1:6" ht="14.25">
      <c r="A4" s="153"/>
      <c r="B4" s="2"/>
      <c r="C4" s="2"/>
      <c r="D4" s="2"/>
      <c r="E4" s="2"/>
      <c r="F4" s="2"/>
    </row>
    <row r="5" spans="1:6" ht="14.25">
      <c r="A5" s="744" t="s">
        <v>62</v>
      </c>
      <c r="B5" s="744"/>
      <c r="C5" s="726" t="s">
        <v>521</v>
      </c>
      <c r="D5" s="727"/>
      <c r="E5" s="727"/>
      <c r="F5" s="727"/>
    </row>
    <row r="6" spans="1:6" ht="14.25">
      <c r="A6" s="221"/>
      <c r="B6" s="237"/>
      <c r="C6" s="237"/>
      <c r="D6" s="237"/>
      <c r="E6" s="238"/>
      <c r="F6" s="239"/>
    </row>
    <row r="7" spans="3:6" ht="54.75" customHeight="1" thickBot="1">
      <c r="C7" s="745" t="s">
        <v>203</v>
      </c>
      <c r="D7" s="745"/>
      <c r="E7" s="742" t="s">
        <v>204</v>
      </c>
      <c r="F7" s="743"/>
    </row>
    <row r="8" spans="1:6" ht="13.5" customHeight="1" thickBot="1">
      <c r="A8" s="732" t="s">
        <v>205</v>
      </c>
      <c r="B8" s="733"/>
      <c r="C8" s="738" t="s">
        <v>206</v>
      </c>
      <c r="D8" s="739"/>
      <c r="E8" s="740" t="s">
        <v>207</v>
      </c>
      <c r="F8" s="741"/>
    </row>
    <row r="9" spans="1:6" ht="26.25" thickBot="1">
      <c r="A9" s="734"/>
      <c r="B9" s="735"/>
      <c r="C9" s="240" t="s">
        <v>208</v>
      </c>
      <c r="D9" s="241">
        <v>12353</v>
      </c>
      <c r="E9" s="242"/>
      <c r="F9" s="243"/>
    </row>
    <row r="10" spans="1:6" ht="26.25" customHeight="1" thickBot="1">
      <c r="A10" s="734"/>
      <c r="B10" s="735"/>
      <c r="C10" s="244" t="s">
        <v>209</v>
      </c>
      <c r="D10" s="245">
        <v>2991</v>
      </c>
      <c r="E10" s="246"/>
      <c r="F10" s="247"/>
    </row>
    <row r="11" spans="1:6" ht="33.75" customHeight="1" thickBot="1">
      <c r="A11" s="734"/>
      <c r="B11" s="735"/>
      <c r="C11" s="244" t="s">
        <v>210</v>
      </c>
      <c r="D11" s="241">
        <v>368</v>
      </c>
      <c r="E11" s="248" t="s">
        <v>211</v>
      </c>
      <c r="F11" s="241">
        <v>37</v>
      </c>
    </row>
    <row r="12" spans="1:6" ht="13.5" thickBot="1">
      <c r="A12" s="734"/>
      <c r="B12" s="735"/>
      <c r="C12" s="249" t="s">
        <v>212</v>
      </c>
      <c r="D12" s="250">
        <f>C14+D14</f>
        <v>353</v>
      </c>
      <c r="E12" s="251" t="s">
        <v>213</v>
      </c>
      <c r="F12" s="252">
        <f>E14+F14</f>
        <v>34</v>
      </c>
    </row>
    <row r="13" spans="1:6" ht="12.75">
      <c r="A13" s="734"/>
      <c r="B13" s="735"/>
      <c r="C13" s="253" t="s">
        <v>214</v>
      </c>
      <c r="D13" s="254" t="s">
        <v>215</v>
      </c>
      <c r="E13" s="255" t="s">
        <v>214</v>
      </c>
      <c r="F13" s="256" t="s">
        <v>215</v>
      </c>
    </row>
    <row r="14" spans="1:6" ht="12.75" customHeight="1" thickBot="1">
      <c r="A14" s="734"/>
      <c r="B14" s="735"/>
      <c r="C14" s="257">
        <v>38</v>
      </c>
      <c r="D14" s="258">
        <v>315</v>
      </c>
      <c r="E14" s="259">
        <v>9</v>
      </c>
      <c r="F14" s="260">
        <v>25</v>
      </c>
    </row>
    <row r="15" spans="1:6" ht="18" customHeight="1" thickBot="1">
      <c r="A15" s="734"/>
      <c r="B15" s="735"/>
      <c r="C15" s="261" t="s">
        <v>216</v>
      </c>
      <c r="D15" s="262">
        <v>13</v>
      </c>
      <c r="E15" s="263" t="s">
        <v>216</v>
      </c>
      <c r="F15" s="241">
        <v>3</v>
      </c>
    </row>
    <row r="16" spans="1:6" ht="13.5" thickBot="1">
      <c r="A16" s="734"/>
      <c r="B16" s="735"/>
      <c r="C16" s="264" t="s">
        <v>217</v>
      </c>
      <c r="D16" s="241">
        <v>2</v>
      </c>
      <c r="E16" s="263" t="s">
        <v>217</v>
      </c>
      <c r="F16" s="241">
        <v>0</v>
      </c>
    </row>
    <row r="17" spans="1:6" ht="13.5" thickBot="1">
      <c r="A17" s="734"/>
      <c r="B17" s="735"/>
      <c r="C17" s="264" t="s">
        <v>218</v>
      </c>
      <c r="D17" s="241">
        <v>0</v>
      </c>
      <c r="E17" s="263" t="s">
        <v>218</v>
      </c>
      <c r="F17" s="241">
        <v>0</v>
      </c>
    </row>
    <row r="18" spans="1:6" ht="51.75" thickBot="1">
      <c r="A18" s="736"/>
      <c r="B18" s="737"/>
      <c r="C18" s="244" t="s">
        <v>219</v>
      </c>
      <c r="D18" s="265">
        <v>2</v>
      </c>
      <c r="E18" s="266" t="s">
        <v>220</v>
      </c>
      <c r="F18" s="245">
        <v>0</v>
      </c>
    </row>
    <row r="19" spans="1:6" ht="39" customHeight="1" thickBot="1">
      <c r="A19" s="747" t="s">
        <v>221</v>
      </c>
      <c r="B19" s="267"/>
      <c r="C19" s="240" t="s">
        <v>222</v>
      </c>
      <c r="D19" s="268">
        <v>9181</v>
      </c>
      <c r="E19" s="242"/>
      <c r="F19" s="243"/>
    </row>
    <row r="20" spans="1:6" ht="64.5" thickBot="1">
      <c r="A20" s="748"/>
      <c r="B20" s="749" t="s">
        <v>223</v>
      </c>
      <c r="C20" s="240" t="s">
        <v>224</v>
      </c>
      <c r="D20" s="268">
        <v>4771</v>
      </c>
      <c r="E20" s="246"/>
      <c r="F20" s="247"/>
    </row>
    <row r="21" spans="1:6" ht="80.25" customHeight="1" thickBot="1">
      <c r="A21" s="748"/>
      <c r="B21" s="750"/>
      <c r="C21" s="240" t="s">
        <v>225</v>
      </c>
      <c r="D21" s="241">
        <v>703</v>
      </c>
      <c r="E21" s="269" t="s">
        <v>227</v>
      </c>
      <c r="F21" s="262">
        <v>41</v>
      </c>
    </row>
    <row r="22" spans="1:6" ht="13.5" thickBot="1">
      <c r="A22" s="748"/>
      <c r="B22" s="750"/>
      <c r="C22" s="270" t="s">
        <v>228</v>
      </c>
      <c r="D22" s="271">
        <f>C24+D24</f>
        <v>635</v>
      </c>
      <c r="E22" s="255" t="s">
        <v>229</v>
      </c>
      <c r="F22" s="272">
        <f>E24+F24</f>
        <v>38</v>
      </c>
    </row>
    <row r="23" spans="1:6" ht="12.75">
      <c r="A23" s="748"/>
      <c r="B23" s="750"/>
      <c r="C23" s="270" t="s">
        <v>230</v>
      </c>
      <c r="D23" s="273" t="s">
        <v>231</v>
      </c>
      <c r="E23" s="274" t="s">
        <v>230</v>
      </c>
      <c r="F23" s="256" t="s">
        <v>231</v>
      </c>
    </row>
    <row r="24" spans="1:6" ht="13.5" thickBot="1">
      <c r="A24" s="748"/>
      <c r="B24" s="750"/>
      <c r="C24" s="275">
        <v>157</v>
      </c>
      <c r="D24" s="276">
        <v>478</v>
      </c>
      <c r="E24" s="277">
        <v>16</v>
      </c>
      <c r="F24" s="260">
        <v>22</v>
      </c>
    </row>
    <row r="25" spans="1:6" ht="18.75" customHeight="1" thickBot="1">
      <c r="A25" s="748"/>
      <c r="B25" s="750"/>
      <c r="C25" s="269" t="s">
        <v>232</v>
      </c>
      <c r="D25" s="278">
        <v>63</v>
      </c>
      <c r="E25" s="263" t="s">
        <v>233</v>
      </c>
      <c r="F25" s="241">
        <v>2</v>
      </c>
    </row>
    <row r="26" spans="1:6" ht="13.5" thickBot="1">
      <c r="A26" s="748"/>
      <c r="B26" s="750"/>
      <c r="C26" s="279" t="s">
        <v>234</v>
      </c>
      <c r="D26" s="278">
        <v>5</v>
      </c>
      <c r="E26" s="263" t="s">
        <v>234</v>
      </c>
      <c r="F26" s="241">
        <v>1</v>
      </c>
    </row>
    <row r="27" spans="1:6" ht="13.5" thickBot="1">
      <c r="A27" s="748"/>
      <c r="B27" s="750"/>
      <c r="C27" s="279" t="s">
        <v>235</v>
      </c>
      <c r="D27" s="278">
        <v>0</v>
      </c>
      <c r="E27" s="263" t="s">
        <v>235</v>
      </c>
      <c r="F27" s="241">
        <v>0</v>
      </c>
    </row>
    <row r="28" spans="1:6" ht="64.5" thickBot="1">
      <c r="A28" s="748"/>
      <c r="B28" s="751"/>
      <c r="C28" s="240" t="s">
        <v>236</v>
      </c>
      <c r="D28" s="278">
        <v>34</v>
      </c>
      <c r="E28" s="248" t="s">
        <v>237</v>
      </c>
      <c r="F28" s="241">
        <v>4</v>
      </c>
    </row>
    <row r="29" spans="1:6" ht="83.25" customHeight="1" thickBot="1">
      <c r="A29" s="748"/>
      <c r="B29" s="752" t="s">
        <v>238</v>
      </c>
      <c r="C29" s="240" t="s">
        <v>241</v>
      </c>
      <c r="D29" s="241">
        <v>994</v>
      </c>
      <c r="E29" s="280"/>
      <c r="F29" s="281"/>
    </row>
    <row r="30" spans="1:6" ht="77.25" thickBot="1">
      <c r="A30" s="748"/>
      <c r="B30" s="753"/>
      <c r="C30" s="282" t="s">
        <v>242</v>
      </c>
      <c r="D30" s="283">
        <v>44</v>
      </c>
      <c r="E30" s="284" t="s">
        <v>243</v>
      </c>
      <c r="F30" s="241">
        <v>6</v>
      </c>
    </row>
    <row r="31" spans="1:6" ht="13.5" thickBot="1">
      <c r="A31" s="748"/>
      <c r="B31" s="753"/>
      <c r="C31" s="253" t="s">
        <v>244</v>
      </c>
      <c r="D31" s="271">
        <f>C33+D33</f>
        <v>39</v>
      </c>
      <c r="E31" s="285" t="s">
        <v>245</v>
      </c>
      <c r="F31" s="252">
        <f>E33+F33</f>
        <v>5</v>
      </c>
    </row>
    <row r="32" spans="1:6" ht="12.75">
      <c r="A32" s="748"/>
      <c r="B32" s="753"/>
      <c r="C32" s="286" t="s">
        <v>246</v>
      </c>
      <c r="D32" s="287" t="s">
        <v>247</v>
      </c>
      <c r="E32" s="288" t="s">
        <v>248</v>
      </c>
      <c r="F32" s="272" t="s">
        <v>249</v>
      </c>
    </row>
    <row r="33" spans="1:6" ht="13.5" thickBot="1">
      <c r="A33" s="748"/>
      <c r="B33" s="753"/>
      <c r="C33" s="289">
        <v>13</v>
      </c>
      <c r="D33" s="290">
        <v>26</v>
      </c>
      <c r="E33" s="259">
        <v>4</v>
      </c>
      <c r="F33" s="260">
        <v>1</v>
      </c>
    </row>
    <row r="34" spans="1:6" ht="12" customHeight="1" thickBot="1">
      <c r="A34" s="748"/>
      <c r="B34" s="753"/>
      <c r="C34" s="279" t="s">
        <v>250</v>
      </c>
      <c r="D34" s="241">
        <v>5</v>
      </c>
      <c r="E34" s="263" t="s">
        <v>251</v>
      </c>
      <c r="F34" s="241">
        <v>0</v>
      </c>
    </row>
    <row r="35" spans="1:6" ht="13.5" thickBot="1">
      <c r="A35" s="748"/>
      <c r="B35" s="753"/>
      <c r="C35" s="279" t="s">
        <v>252</v>
      </c>
      <c r="D35" s="241">
        <v>0</v>
      </c>
      <c r="E35" s="263" t="s">
        <v>252</v>
      </c>
      <c r="F35" s="241">
        <v>1</v>
      </c>
    </row>
    <row r="36" spans="1:6" ht="13.5" thickBot="1">
      <c r="A36" s="748"/>
      <c r="B36" s="753"/>
      <c r="C36" s="279" t="s">
        <v>253</v>
      </c>
      <c r="D36" s="241">
        <v>0</v>
      </c>
      <c r="E36" s="263" t="s">
        <v>253</v>
      </c>
      <c r="F36" s="241">
        <v>0</v>
      </c>
    </row>
    <row r="37" spans="1:6" ht="64.5" thickBot="1">
      <c r="A37" s="748"/>
      <c r="B37" s="754"/>
      <c r="C37" s="291" t="s">
        <v>254</v>
      </c>
      <c r="D37" s="245">
        <v>7</v>
      </c>
      <c r="E37" s="291" t="s">
        <v>255</v>
      </c>
      <c r="F37" s="245">
        <v>4</v>
      </c>
    </row>
    <row r="38" spans="1:6" ht="69" customHeight="1" thickBot="1">
      <c r="A38" s="755" t="s">
        <v>256</v>
      </c>
      <c r="B38" s="292" t="s">
        <v>257</v>
      </c>
      <c r="C38" s="293" t="s">
        <v>258</v>
      </c>
      <c r="D38" s="241">
        <v>1</v>
      </c>
      <c r="E38" s="240" t="s">
        <v>280</v>
      </c>
      <c r="F38" s="241">
        <v>0</v>
      </c>
    </row>
    <row r="39" spans="1:6" ht="38.25" customHeight="1" thickBot="1">
      <c r="A39" s="756"/>
      <c r="B39" s="759" t="s">
        <v>281</v>
      </c>
      <c r="C39" s="294"/>
      <c r="D39" s="243"/>
      <c r="E39" s="295" t="s">
        <v>282</v>
      </c>
      <c r="F39" s="241">
        <v>1</v>
      </c>
    </row>
    <row r="40" spans="1:6" ht="54" customHeight="1" thickBot="1">
      <c r="A40" s="757"/>
      <c r="B40" s="760"/>
      <c r="C40" s="296"/>
      <c r="D40" s="247"/>
      <c r="E40" s="295" t="s">
        <v>283</v>
      </c>
      <c r="F40" s="241">
        <v>0</v>
      </c>
    </row>
    <row r="41" ht="12.75">
      <c r="A41" s="7"/>
    </row>
    <row r="42" ht="12.75">
      <c r="A42" s="7" t="s">
        <v>284</v>
      </c>
    </row>
    <row r="43" spans="1:6" ht="12.75">
      <c r="A43" s="758" t="s">
        <v>351</v>
      </c>
      <c r="B43" s="758"/>
      <c r="C43" s="758"/>
      <c r="D43" s="758"/>
      <c r="E43" s="758"/>
      <c r="F43" s="758"/>
    </row>
    <row r="44" ht="12.75">
      <c r="A44" t="s">
        <v>285</v>
      </c>
    </row>
    <row r="45" ht="12.75">
      <c r="A45" t="s">
        <v>286</v>
      </c>
    </row>
    <row r="46" ht="12.75">
      <c r="A46" t="s">
        <v>287</v>
      </c>
    </row>
    <row r="47" ht="12.75">
      <c r="A47" t="s">
        <v>289</v>
      </c>
    </row>
    <row r="48" ht="12.75">
      <c r="A48" t="s">
        <v>290</v>
      </c>
    </row>
    <row r="49" ht="12.75">
      <c r="A49" t="s">
        <v>291</v>
      </c>
    </row>
    <row r="50" ht="12.75">
      <c r="A50" t="s">
        <v>292</v>
      </c>
    </row>
    <row r="51" ht="12.75">
      <c r="A51" s="7"/>
    </row>
    <row r="52" spans="1:2" ht="12.75">
      <c r="A52" s="717" t="s">
        <v>64</v>
      </c>
      <c r="B52" s="717"/>
    </row>
    <row r="53" spans="1:3" ht="12.75" customHeight="1">
      <c r="A53" s="746" t="s">
        <v>65</v>
      </c>
      <c r="B53" s="746"/>
      <c r="C53" s="746"/>
    </row>
  </sheetData>
  <sheetProtection/>
  <mergeCells count="17">
    <mergeCell ref="A53:C53"/>
    <mergeCell ref="A19:A37"/>
    <mergeCell ref="B20:B28"/>
    <mergeCell ref="B29:B37"/>
    <mergeCell ref="A38:A40"/>
    <mergeCell ref="A43:F43"/>
    <mergeCell ref="A52:B52"/>
    <mergeCell ref="B39:B40"/>
    <mergeCell ref="A8:B18"/>
    <mergeCell ref="C8:D8"/>
    <mergeCell ref="E8:F8"/>
    <mergeCell ref="E7:F7"/>
    <mergeCell ref="A3:B3"/>
    <mergeCell ref="C3:F3"/>
    <mergeCell ref="A5:B5"/>
    <mergeCell ref="C5:F5"/>
    <mergeCell ref="C7:D7"/>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103"/>
  <sheetViews>
    <sheetView view="pageBreakPreview" zoomScaleSheetLayoutView="100" zoomScalePageLayoutView="0" workbookViewId="0" topLeftCell="A1">
      <selection activeCell="C87" sqref="C87:F95"/>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15.7109375" style="9" customWidth="1"/>
    <col min="7" max="16384" width="9.140625" style="9" customWidth="1"/>
  </cols>
  <sheetData>
    <row r="1" spans="1:5" ht="15">
      <c r="A1" s="8" t="s">
        <v>273</v>
      </c>
      <c r="B1" s="8"/>
      <c r="C1" s="8"/>
      <c r="D1" s="8"/>
      <c r="E1" s="8"/>
    </row>
    <row r="2" ht="15">
      <c r="A2" s="10"/>
    </row>
    <row r="3" spans="1:5" ht="14.25">
      <c r="A3" s="11" t="s">
        <v>61</v>
      </c>
      <c r="B3" s="789" t="s">
        <v>520</v>
      </c>
      <c r="C3" s="789"/>
      <c r="D3" s="789"/>
      <c r="E3" s="789"/>
    </row>
    <row r="4" spans="1:2" ht="14.25">
      <c r="A4" s="12"/>
      <c r="B4" s="12"/>
    </row>
    <row r="5" spans="1:5" ht="14.25">
      <c r="A5" s="11" t="s">
        <v>62</v>
      </c>
      <c r="B5" s="789" t="s">
        <v>521</v>
      </c>
      <c r="C5" s="789"/>
      <c r="D5" s="789"/>
      <c r="E5" s="789"/>
    </row>
    <row r="6" spans="1:5" ht="14.25">
      <c r="A6" s="11"/>
      <c r="B6" s="13"/>
      <c r="C6" s="13"/>
      <c r="D6" s="13"/>
      <c r="E6" s="13"/>
    </row>
    <row r="7" spans="1:9" ht="15" customHeight="1">
      <c r="A7" s="619" t="s">
        <v>457</v>
      </c>
      <c r="B7" s="619"/>
      <c r="C7" s="619"/>
      <c r="D7" s="619"/>
      <c r="E7" s="619"/>
      <c r="F7" s="235"/>
      <c r="G7" s="235"/>
      <c r="H7" s="235"/>
      <c r="I7" s="235"/>
    </row>
    <row r="8" spans="1:9" ht="15">
      <c r="A8" s="14"/>
      <c r="B8" s="14"/>
      <c r="C8" s="14"/>
      <c r="D8" s="14"/>
      <c r="E8" s="14"/>
      <c r="F8" s="14"/>
      <c r="G8" s="14"/>
      <c r="H8" s="14"/>
      <c r="I8" s="14"/>
    </row>
    <row r="9" spans="1:6" ht="41.25" customHeight="1">
      <c r="A9" s="801" t="s">
        <v>319</v>
      </c>
      <c r="B9" s="801"/>
      <c r="C9" s="801"/>
      <c r="D9" s="801"/>
      <c r="E9" s="801"/>
      <c r="F9" s="801"/>
    </row>
    <row r="10" spans="1:6" ht="12.75">
      <c r="A10" s="801" t="s">
        <v>301</v>
      </c>
      <c r="B10" s="801"/>
      <c r="C10" s="801"/>
      <c r="D10" s="801"/>
      <c r="E10" s="801"/>
      <c r="F10" s="801"/>
    </row>
    <row r="11" ht="13.5" thickBot="1"/>
    <row r="12" spans="1:6" ht="24.75" customHeight="1">
      <c r="A12" s="812" t="s">
        <v>173</v>
      </c>
      <c r="B12" s="814" t="s">
        <v>174</v>
      </c>
      <c r="C12" s="814"/>
      <c r="D12" s="814"/>
      <c r="E12" s="815" t="s">
        <v>54</v>
      </c>
      <c r="F12" s="818" t="s">
        <v>300</v>
      </c>
    </row>
    <row r="13" spans="1:6" ht="38.25" customHeight="1">
      <c r="A13" s="813"/>
      <c r="B13" s="15" t="s">
        <v>63</v>
      </c>
      <c r="C13" s="817" t="s">
        <v>94</v>
      </c>
      <c r="D13" s="817"/>
      <c r="E13" s="816"/>
      <c r="F13" s="819"/>
    </row>
    <row r="14" spans="1:6" ht="15" thickBot="1">
      <c r="A14" s="344">
        <v>1</v>
      </c>
      <c r="B14" s="345">
        <v>2</v>
      </c>
      <c r="C14" s="345">
        <v>3</v>
      </c>
      <c r="D14" s="345">
        <v>4</v>
      </c>
      <c r="E14" s="346">
        <v>5</v>
      </c>
      <c r="F14" s="347">
        <v>6</v>
      </c>
    </row>
    <row r="15" spans="1:6" ht="15" thickBot="1">
      <c r="A15" s="763" t="s">
        <v>546</v>
      </c>
      <c r="B15" s="764"/>
      <c r="C15" s="764"/>
      <c r="D15" s="764"/>
      <c r="E15" s="764"/>
      <c r="F15" s="765"/>
    </row>
    <row r="16" spans="1:6" ht="24.75" customHeight="1" thickBot="1">
      <c r="A16" s="772" t="s">
        <v>95</v>
      </c>
      <c r="B16" s="775"/>
      <c r="C16" s="16" t="s">
        <v>175</v>
      </c>
      <c r="D16" s="399" t="s">
        <v>547</v>
      </c>
      <c r="E16" s="778" t="s">
        <v>547</v>
      </c>
      <c r="F16" s="766" t="s">
        <v>547</v>
      </c>
    </row>
    <row r="17" spans="1:6" ht="24.75" customHeight="1" thickBot="1">
      <c r="A17" s="773"/>
      <c r="B17" s="776"/>
      <c r="C17" s="17" t="s">
        <v>176</v>
      </c>
      <c r="D17" s="399" t="s">
        <v>547</v>
      </c>
      <c r="E17" s="779"/>
      <c r="F17" s="767"/>
    </row>
    <row r="18" spans="1:6" ht="24.75" customHeight="1" thickBot="1">
      <c r="A18" s="773"/>
      <c r="B18" s="776"/>
      <c r="C18" s="17" t="s">
        <v>177</v>
      </c>
      <c r="D18" s="399" t="s">
        <v>547</v>
      </c>
      <c r="E18" s="779"/>
      <c r="F18" s="767"/>
    </row>
    <row r="19" spans="1:6" ht="24.75" customHeight="1" thickBot="1">
      <c r="A19" s="773"/>
      <c r="B19" s="776"/>
      <c r="C19" s="17" t="s">
        <v>320</v>
      </c>
      <c r="D19" s="399" t="s">
        <v>547</v>
      </c>
      <c r="E19" s="779"/>
      <c r="F19" s="767"/>
    </row>
    <row r="20" spans="1:6" ht="24.75" customHeight="1" thickBot="1">
      <c r="A20" s="773"/>
      <c r="B20" s="776"/>
      <c r="C20" s="17" t="s">
        <v>178</v>
      </c>
      <c r="D20" s="399" t="s">
        <v>547</v>
      </c>
      <c r="E20" s="779"/>
      <c r="F20" s="767"/>
    </row>
    <row r="21" spans="1:6" ht="24.75" customHeight="1" thickBot="1">
      <c r="A21" s="774"/>
      <c r="B21" s="777"/>
      <c r="C21" s="18" t="s">
        <v>321</v>
      </c>
      <c r="D21" s="399" t="s">
        <v>547</v>
      </c>
      <c r="E21" s="780"/>
      <c r="F21" s="768"/>
    </row>
    <row r="22" spans="1:6" ht="24.75" customHeight="1" thickBot="1">
      <c r="A22" s="772" t="s">
        <v>96</v>
      </c>
      <c r="B22" s="775"/>
      <c r="C22" s="19" t="s">
        <v>175</v>
      </c>
      <c r="D22" s="399" t="s">
        <v>547</v>
      </c>
      <c r="E22" s="792" t="s">
        <v>547</v>
      </c>
      <c r="F22" s="769" t="s">
        <v>547</v>
      </c>
    </row>
    <row r="23" spans="1:6" ht="24.75" customHeight="1" thickBot="1">
      <c r="A23" s="790"/>
      <c r="B23" s="776"/>
      <c r="C23" s="20" t="s">
        <v>176</v>
      </c>
      <c r="D23" s="399" t="s">
        <v>547</v>
      </c>
      <c r="E23" s="793"/>
      <c r="F23" s="770"/>
    </row>
    <row r="24" spans="1:6" ht="24.75" customHeight="1" thickBot="1">
      <c r="A24" s="790"/>
      <c r="B24" s="776"/>
      <c r="C24" s="20" t="s">
        <v>177</v>
      </c>
      <c r="D24" s="399" t="s">
        <v>547</v>
      </c>
      <c r="E24" s="793"/>
      <c r="F24" s="770"/>
    </row>
    <row r="25" spans="1:6" ht="24.75" customHeight="1" thickBot="1">
      <c r="A25" s="790"/>
      <c r="B25" s="776"/>
      <c r="C25" s="20" t="s">
        <v>320</v>
      </c>
      <c r="D25" s="399" t="s">
        <v>547</v>
      </c>
      <c r="E25" s="793"/>
      <c r="F25" s="770"/>
    </row>
    <row r="26" spans="1:6" ht="24.75" customHeight="1" thickBot="1">
      <c r="A26" s="790"/>
      <c r="B26" s="776"/>
      <c r="C26" s="20" t="s">
        <v>178</v>
      </c>
      <c r="D26" s="399" t="s">
        <v>547</v>
      </c>
      <c r="E26" s="793"/>
      <c r="F26" s="770"/>
    </row>
    <row r="27" spans="1:6" ht="24.75" customHeight="1" thickBot="1">
      <c r="A27" s="791"/>
      <c r="B27" s="777"/>
      <c r="C27" s="21" t="s">
        <v>321</v>
      </c>
      <c r="D27" s="399" t="s">
        <v>547</v>
      </c>
      <c r="E27" s="794"/>
      <c r="F27" s="771"/>
    </row>
    <row r="28" spans="1:6" ht="48.75" thickBot="1">
      <c r="A28" s="22" t="s">
        <v>97</v>
      </c>
      <c r="B28" s="230"/>
      <c r="C28" s="23"/>
      <c r="D28" s="231"/>
      <c r="E28" s="400" t="s">
        <v>547</v>
      </c>
      <c r="F28" s="401" t="s">
        <v>547</v>
      </c>
    </row>
    <row r="29" spans="1:6" ht="12.75">
      <c r="A29" s="795" t="s">
        <v>98</v>
      </c>
      <c r="B29" s="798"/>
      <c r="C29" s="802"/>
      <c r="D29" s="805"/>
      <c r="E29" s="340"/>
      <c r="F29" s="228"/>
    </row>
    <row r="30" spans="1:6" ht="48">
      <c r="A30" s="796"/>
      <c r="B30" s="799"/>
      <c r="C30" s="803"/>
      <c r="D30" s="806"/>
      <c r="E30" s="341" t="s">
        <v>17</v>
      </c>
      <c r="F30" s="24" t="s">
        <v>17</v>
      </c>
    </row>
    <row r="31" spans="1:6" ht="13.5" thickBot="1">
      <c r="A31" s="797"/>
      <c r="B31" s="800"/>
      <c r="C31" s="804"/>
      <c r="D31" s="807"/>
      <c r="E31" s="342"/>
      <c r="F31" s="229"/>
    </row>
    <row r="32" spans="1:6" ht="15" thickBot="1">
      <c r="A32" s="809" t="s">
        <v>56</v>
      </c>
      <c r="B32" s="810"/>
      <c r="C32" s="810"/>
      <c r="D32" s="810"/>
      <c r="E32" s="810"/>
      <c r="F32" s="811"/>
    </row>
    <row r="33" spans="1:6" ht="15" thickBot="1">
      <c r="A33" s="25" t="s">
        <v>383</v>
      </c>
      <c r="B33" s="230" t="s">
        <v>383</v>
      </c>
      <c r="C33" s="26" t="s">
        <v>383</v>
      </c>
      <c r="D33" s="232"/>
      <c r="E33" s="230"/>
      <c r="F33" s="343"/>
    </row>
    <row r="34" spans="1:5" ht="14.25">
      <c r="A34" s="27"/>
      <c r="B34" s="233"/>
      <c r="C34" s="28"/>
      <c r="D34" s="234"/>
      <c r="E34" s="233"/>
    </row>
    <row r="35" spans="1:5" ht="12.75">
      <c r="A35" s="808" t="s">
        <v>55</v>
      </c>
      <c r="B35" s="808"/>
      <c r="C35" s="808"/>
      <c r="D35" s="808"/>
      <c r="E35" s="808"/>
    </row>
    <row r="36" spans="1:5" ht="12.75">
      <c r="A36" s="29"/>
      <c r="B36" s="29"/>
      <c r="C36" s="29"/>
      <c r="D36" s="29"/>
      <c r="E36" s="29"/>
    </row>
    <row r="37" spans="1:5" ht="15">
      <c r="A37" s="619" t="s">
        <v>458</v>
      </c>
      <c r="B37" s="619"/>
      <c r="C37" s="619"/>
      <c r="D37" s="619"/>
      <c r="E37" s="619"/>
    </row>
    <row r="38" spans="1:5" ht="15">
      <c r="A38" s="14"/>
      <c r="B38" s="14"/>
      <c r="C38" s="14"/>
      <c r="D38" s="14"/>
      <c r="E38" s="14"/>
    </row>
    <row r="39" spans="1:6" ht="14.25" customHeight="1">
      <c r="A39" s="783" t="s">
        <v>322</v>
      </c>
      <c r="B39" s="783"/>
      <c r="C39" s="783" t="s">
        <v>323</v>
      </c>
      <c r="D39" s="783"/>
      <c r="E39" s="783"/>
      <c r="F39" s="783"/>
    </row>
    <row r="40" spans="1:6" ht="28.5" customHeight="1">
      <c r="A40" s="784" t="s">
        <v>324</v>
      </c>
      <c r="B40" s="784"/>
      <c r="C40" s="784"/>
      <c r="D40" s="784"/>
      <c r="E40" s="784"/>
      <c r="F40" s="784"/>
    </row>
    <row r="41" spans="1:6" ht="14.25" customHeight="1">
      <c r="A41" s="785" t="s">
        <v>325</v>
      </c>
      <c r="B41" s="785"/>
      <c r="C41" s="785"/>
      <c r="D41" s="785"/>
      <c r="E41" s="785"/>
      <c r="F41" s="785"/>
    </row>
    <row r="42" spans="1:6" ht="14.25" customHeight="1">
      <c r="A42" s="783" t="s">
        <v>548</v>
      </c>
      <c r="B42" s="783"/>
      <c r="C42" s="783"/>
      <c r="D42" s="783"/>
      <c r="E42" s="783"/>
      <c r="F42" s="783"/>
    </row>
    <row r="43" spans="1:6" ht="38.25" customHeight="1">
      <c r="A43" s="786" t="s">
        <v>99</v>
      </c>
      <c r="B43" s="786"/>
      <c r="C43" s="782" t="s">
        <v>547</v>
      </c>
      <c r="D43" s="782"/>
      <c r="E43" s="782"/>
      <c r="F43" s="782"/>
    </row>
    <row r="44" spans="1:6" ht="14.25" customHeight="1">
      <c r="A44" s="786" t="s">
        <v>100</v>
      </c>
      <c r="B44" s="786"/>
      <c r="C44" s="782" t="s">
        <v>547</v>
      </c>
      <c r="D44" s="782"/>
      <c r="E44" s="782"/>
      <c r="F44" s="782"/>
    </row>
    <row r="45" spans="1:6" ht="14.25" customHeight="1">
      <c r="A45" s="786" t="s">
        <v>101</v>
      </c>
      <c r="B45" s="786"/>
      <c r="C45" s="782" t="s">
        <v>547</v>
      </c>
      <c r="D45" s="782"/>
      <c r="E45" s="782"/>
      <c r="F45" s="782"/>
    </row>
    <row r="46" spans="1:6" ht="14.25" customHeight="1">
      <c r="A46" s="786" t="s">
        <v>102</v>
      </c>
      <c r="B46" s="786"/>
      <c r="C46" s="782" t="s">
        <v>547</v>
      </c>
      <c r="D46" s="782"/>
      <c r="E46" s="782"/>
      <c r="F46" s="782"/>
    </row>
    <row r="47" spans="1:6" ht="71.25" customHeight="1">
      <c r="A47" s="786" t="s">
        <v>103</v>
      </c>
      <c r="B47" s="786"/>
      <c r="C47" s="782" t="s">
        <v>547</v>
      </c>
      <c r="D47" s="782"/>
      <c r="E47" s="782"/>
      <c r="F47" s="782"/>
    </row>
    <row r="48" spans="1:6" ht="29.25" customHeight="1">
      <c r="A48" s="786" t="s">
        <v>104</v>
      </c>
      <c r="B48" s="786"/>
      <c r="C48" s="782" t="s">
        <v>547</v>
      </c>
      <c r="D48" s="782"/>
      <c r="E48" s="782"/>
      <c r="F48" s="782"/>
    </row>
    <row r="49" spans="1:6" ht="38.25" customHeight="1">
      <c r="A49" s="786" t="s">
        <v>105</v>
      </c>
      <c r="B49" s="786"/>
      <c r="C49" s="782" t="s">
        <v>547</v>
      </c>
      <c r="D49" s="782"/>
      <c r="E49" s="782"/>
      <c r="F49" s="782"/>
    </row>
    <row r="50" spans="1:6" ht="36" customHeight="1">
      <c r="A50" s="786" t="s">
        <v>107</v>
      </c>
      <c r="B50" s="786"/>
      <c r="C50" s="782" t="s">
        <v>547</v>
      </c>
      <c r="D50" s="782"/>
      <c r="E50" s="782"/>
      <c r="F50" s="782"/>
    </row>
    <row r="51" spans="1:6" ht="29.25" customHeight="1">
      <c r="A51" s="786" t="s">
        <v>108</v>
      </c>
      <c r="B51" s="786"/>
      <c r="C51" s="782" t="s">
        <v>547</v>
      </c>
      <c r="D51" s="782"/>
      <c r="E51" s="782"/>
      <c r="F51" s="782"/>
    </row>
    <row r="52" spans="1:6" ht="14.25" customHeight="1">
      <c r="A52" s="783" t="s">
        <v>326</v>
      </c>
      <c r="B52" s="783"/>
      <c r="C52" s="783"/>
      <c r="D52" s="783"/>
      <c r="E52" s="783"/>
      <c r="F52" s="783"/>
    </row>
    <row r="53" spans="1:6" ht="14.25" customHeight="1">
      <c r="A53" s="783" t="s">
        <v>383</v>
      </c>
      <c r="B53" s="783"/>
      <c r="C53" s="783"/>
      <c r="D53" s="783"/>
      <c r="E53" s="783"/>
      <c r="F53" s="783"/>
    </row>
    <row r="54" spans="1:6" ht="32.25" customHeight="1">
      <c r="A54" s="761" t="s">
        <v>327</v>
      </c>
      <c r="B54" s="761"/>
      <c r="C54" s="761"/>
      <c r="D54" s="761"/>
      <c r="E54" s="761"/>
      <c r="F54" s="761"/>
    </row>
    <row r="55" spans="1:6" ht="14.25" customHeight="1">
      <c r="A55" s="783" t="s">
        <v>548</v>
      </c>
      <c r="B55" s="783"/>
      <c r="C55" s="783"/>
      <c r="D55" s="783"/>
      <c r="E55" s="783"/>
      <c r="F55" s="783"/>
    </row>
    <row r="56" spans="1:6" ht="12.75">
      <c r="A56" s="781" t="s">
        <v>109</v>
      </c>
      <c r="B56" s="781"/>
      <c r="C56" s="782" t="s">
        <v>547</v>
      </c>
      <c r="D56" s="782"/>
      <c r="E56" s="782"/>
      <c r="F56" s="782"/>
    </row>
    <row r="57" spans="1:6" ht="14.25" customHeight="1">
      <c r="A57" s="781" t="s">
        <v>110</v>
      </c>
      <c r="B57" s="781"/>
      <c r="C57" s="782" t="s">
        <v>547</v>
      </c>
      <c r="D57" s="782"/>
      <c r="E57" s="782"/>
      <c r="F57" s="782"/>
    </row>
    <row r="58" spans="1:6" ht="14.25" customHeight="1">
      <c r="A58" s="781" t="s">
        <v>111</v>
      </c>
      <c r="B58" s="781"/>
      <c r="C58" s="782" t="s">
        <v>547</v>
      </c>
      <c r="D58" s="782"/>
      <c r="E58" s="782"/>
      <c r="F58" s="782"/>
    </row>
    <row r="59" spans="1:6" ht="14.25" customHeight="1">
      <c r="A59" s="781" t="s">
        <v>112</v>
      </c>
      <c r="B59" s="781"/>
      <c r="C59" s="782" t="s">
        <v>547</v>
      </c>
      <c r="D59" s="782"/>
      <c r="E59" s="782"/>
      <c r="F59" s="782"/>
    </row>
    <row r="60" spans="1:6" ht="12.75">
      <c r="A60" s="781" t="s">
        <v>113</v>
      </c>
      <c r="B60" s="781"/>
      <c r="C60" s="782" t="s">
        <v>547</v>
      </c>
      <c r="D60" s="782"/>
      <c r="E60" s="782"/>
      <c r="F60" s="782"/>
    </row>
    <row r="61" spans="1:6" ht="38.25" customHeight="1">
      <c r="A61" s="788" t="s">
        <v>114</v>
      </c>
      <c r="B61" s="788"/>
      <c r="C61" s="782" t="s">
        <v>547</v>
      </c>
      <c r="D61" s="782"/>
      <c r="E61" s="782"/>
      <c r="F61" s="782"/>
    </row>
    <row r="62" spans="1:6" ht="12.75">
      <c r="A62" s="781" t="s">
        <v>115</v>
      </c>
      <c r="B62" s="781"/>
      <c r="C62" s="782" t="s">
        <v>547</v>
      </c>
      <c r="D62" s="782"/>
      <c r="E62" s="782"/>
      <c r="F62" s="782"/>
    </row>
    <row r="63" spans="1:6" ht="12.75">
      <c r="A63" s="781" t="s">
        <v>116</v>
      </c>
      <c r="B63" s="781"/>
      <c r="C63" s="782" t="s">
        <v>547</v>
      </c>
      <c r="D63" s="782"/>
      <c r="E63" s="782"/>
      <c r="F63" s="782"/>
    </row>
    <row r="64" spans="1:6" ht="48.75" customHeight="1">
      <c r="A64" s="787" t="s">
        <v>117</v>
      </c>
      <c r="B64" s="787"/>
      <c r="C64" s="782" t="s">
        <v>547</v>
      </c>
      <c r="D64" s="782"/>
      <c r="E64" s="782"/>
      <c r="F64" s="782"/>
    </row>
    <row r="65" spans="1:6" ht="96.75" customHeight="1">
      <c r="A65" s="787" t="s">
        <v>118</v>
      </c>
      <c r="B65" s="787"/>
      <c r="C65" s="782" t="s">
        <v>547</v>
      </c>
      <c r="D65" s="782"/>
      <c r="E65" s="782"/>
      <c r="F65" s="782"/>
    </row>
    <row r="66" spans="1:6" ht="14.25" customHeight="1">
      <c r="A66" s="783" t="s">
        <v>326</v>
      </c>
      <c r="B66" s="783"/>
      <c r="C66" s="783"/>
      <c r="D66" s="783"/>
      <c r="E66" s="783"/>
      <c r="F66" s="783"/>
    </row>
    <row r="67" spans="1:6" ht="14.25" customHeight="1">
      <c r="A67" s="783" t="s">
        <v>383</v>
      </c>
      <c r="B67" s="783"/>
      <c r="C67" s="783"/>
      <c r="D67" s="783"/>
      <c r="E67" s="783"/>
      <c r="F67" s="783"/>
    </row>
    <row r="68" spans="1:6" ht="36" customHeight="1">
      <c r="A68" s="761" t="s">
        <v>119</v>
      </c>
      <c r="B68" s="761"/>
      <c r="C68" s="761"/>
      <c r="D68" s="761"/>
      <c r="E68" s="761"/>
      <c r="F68" s="761"/>
    </row>
    <row r="69" spans="1:6" ht="101.25" customHeight="1">
      <c r="A69" s="762" t="s">
        <v>120</v>
      </c>
      <c r="B69" s="762"/>
      <c r="C69" s="762"/>
      <c r="D69" s="762"/>
      <c r="E69" s="762"/>
      <c r="F69" s="762"/>
    </row>
    <row r="70" spans="1:6" ht="34.5" customHeight="1">
      <c r="A70" s="784" t="s">
        <v>121</v>
      </c>
      <c r="B70" s="784"/>
      <c r="C70" s="784"/>
      <c r="D70" s="784"/>
      <c r="E70" s="784"/>
      <c r="F70" s="784"/>
    </row>
    <row r="71" spans="1:6" ht="15">
      <c r="A71" s="785"/>
      <c r="B71" s="785"/>
      <c r="C71" s="785"/>
      <c r="D71" s="785"/>
      <c r="E71" s="785"/>
      <c r="F71" s="785"/>
    </row>
    <row r="72" spans="1:6" ht="14.25" customHeight="1">
      <c r="A72" s="783" t="s">
        <v>548</v>
      </c>
      <c r="B72" s="783"/>
      <c r="C72" s="783"/>
      <c r="D72" s="783"/>
      <c r="E72" s="783"/>
      <c r="F72" s="783"/>
    </row>
    <row r="73" spans="1:6" ht="33.75" customHeight="1">
      <c r="A73" s="786" t="s">
        <v>99</v>
      </c>
      <c r="B73" s="786"/>
      <c r="C73" s="782" t="s">
        <v>547</v>
      </c>
      <c r="D73" s="782"/>
      <c r="E73" s="782"/>
      <c r="F73" s="782"/>
    </row>
    <row r="74" spans="1:6" ht="12.75">
      <c r="A74" s="781" t="s">
        <v>122</v>
      </c>
      <c r="B74" s="781"/>
      <c r="C74" s="782" t="s">
        <v>547</v>
      </c>
      <c r="D74" s="782"/>
      <c r="E74" s="782"/>
      <c r="F74" s="782"/>
    </row>
    <row r="75" spans="1:6" ht="12.75" customHeight="1">
      <c r="A75" s="781" t="s">
        <v>101</v>
      </c>
      <c r="B75" s="781"/>
      <c r="C75" s="782" t="s">
        <v>547</v>
      </c>
      <c r="D75" s="782"/>
      <c r="E75" s="782"/>
      <c r="F75" s="782"/>
    </row>
    <row r="76" spans="1:6" ht="12.75">
      <c r="A76" s="781" t="s">
        <v>102</v>
      </c>
      <c r="B76" s="781"/>
      <c r="C76" s="782" t="s">
        <v>547</v>
      </c>
      <c r="D76" s="782"/>
      <c r="E76" s="782"/>
      <c r="F76" s="782"/>
    </row>
    <row r="77" spans="1:6" ht="26.25" customHeight="1">
      <c r="A77" s="781" t="s">
        <v>123</v>
      </c>
      <c r="B77" s="781"/>
      <c r="C77" s="782" t="s">
        <v>547</v>
      </c>
      <c r="D77" s="782"/>
      <c r="E77" s="782"/>
      <c r="F77" s="782"/>
    </row>
    <row r="78" spans="1:6" ht="24" customHeight="1">
      <c r="A78" s="781" t="s">
        <v>104</v>
      </c>
      <c r="B78" s="781"/>
      <c r="C78" s="782" t="s">
        <v>547</v>
      </c>
      <c r="D78" s="782"/>
      <c r="E78" s="782"/>
      <c r="F78" s="782"/>
    </row>
    <row r="79" spans="1:6" ht="40.5" customHeight="1">
      <c r="A79" s="781" t="s">
        <v>105</v>
      </c>
      <c r="B79" s="781"/>
      <c r="C79" s="782" t="s">
        <v>547</v>
      </c>
      <c r="D79" s="782"/>
      <c r="E79" s="782"/>
      <c r="F79" s="782"/>
    </row>
    <row r="80" spans="1:6" ht="39.75" customHeight="1">
      <c r="A80" s="781" t="s">
        <v>107</v>
      </c>
      <c r="B80" s="781"/>
      <c r="C80" s="782" t="s">
        <v>547</v>
      </c>
      <c r="D80" s="782"/>
      <c r="E80" s="782"/>
      <c r="F80" s="782"/>
    </row>
    <row r="81" spans="1:6" ht="24" customHeight="1">
      <c r="A81" s="781" t="s">
        <v>108</v>
      </c>
      <c r="B81" s="781"/>
      <c r="C81" s="782" t="s">
        <v>547</v>
      </c>
      <c r="D81" s="782"/>
      <c r="E81" s="782"/>
      <c r="F81" s="782"/>
    </row>
    <row r="82" spans="1:6" ht="14.25" customHeight="1">
      <c r="A82" s="783" t="s">
        <v>326</v>
      </c>
      <c r="B82" s="783"/>
      <c r="C82" s="783"/>
      <c r="D82" s="783"/>
      <c r="E82" s="783"/>
      <c r="F82" s="783"/>
    </row>
    <row r="83" spans="1:6" ht="15">
      <c r="A83" s="783" t="s">
        <v>383</v>
      </c>
      <c r="B83" s="783"/>
      <c r="C83" s="783"/>
      <c r="D83" s="783"/>
      <c r="E83" s="783"/>
      <c r="F83" s="783"/>
    </row>
    <row r="84" spans="1:6" ht="30" customHeight="1">
      <c r="A84" s="761" t="s">
        <v>327</v>
      </c>
      <c r="B84" s="761"/>
      <c r="C84" s="761"/>
      <c r="D84" s="761"/>
      <c r="E84" s="761"/>
      <c r="F84" s="761"/>
    </row>
    <row r="85" spans="1:6" ht="14.25" customHeight="1">
      <c r="A85" s="783" t="s">
        <v>548</v>
      </c>
      <c r="B85" s="783"/>
      <c r="C85" s="783"/>
      <c r="D85" s="783"/>
      <c r="E85" s="783"/>
      <c r="F85" s="783"/>
    </row>
    <row r="86" spans="1:6" ht="24.75" customHeight="1">
      <c r="A86" s="781" t="s">
        <v>109</v>
      </c>
      <c r="B86" s="781"/>
      <c r="C86" s="782" t="s">
        <v>547</v>
      </c>
      <c r="D86" s="782"/>
      <c r="E86" s="782"/>
      <c r="F86" s="782"/>
    </row>
    <row r="87" spans="1:6" ht="12.75">
      <c r="A87" s="781" t="s">
        <v>124</v>
      </c>
      <c r="B87" s="781"/>
      <c r="C87" s="782" t="s">
        <v>547</v>
      </c>
      <c r="D87" s="782"/>
      <c r="E87" s="782"/>
      <c r="F87" s="782"/>
    </row>
    <row r="88" spans="1:6" ht="12.75" customHeight="1">
      <c r="A88" s="781" t="s">
        <v>111</v>
      </c>
      <c r="B88" s="781"/>
      <c r="C88" s="782" t="s">
        <v>547</v>
      </c>
      <c r="D88" s="782"/>
      <c r="E88" s="782"/>
      <c r="F88" s="782"/>
    </row>
    <row r="89" spans="1:6" ht="12.75">
      <c r="A89" s="781" t="s">
        <v>112</v>
      </c>
      <c r="B89" s="781"/>
      <c r="C89" s="782" t="s">
        <v>547</v>
      </c>
      <c r="D89" s="782"/>
      <c r="E89" s="782"/>
      <c r="F89" s="782"/>
    </row>
    <row r="90" spans="1:6" ht="12.75">
      <c r="A90" s="781" t="s">
        <v>113</v>
      </c>
      <c r="B90" s="781"/>
      <c r="C90" s="782" t="s">
        <v>547</v>
      </c>
      <c r="D90" s="782"/>
      <c r="E90" s="782"/>
      <c r="F90" s="782"/>
    </row>
    <row r="91" spans="1:6" ht="48.75" customHeight="1">
      <c r="A91" s="781" t="s">
        <v>114</v>
      </c>
      <c r="B91" s="781"/>
      <c r="C91" s="782" t="s">
        <v>547</v>
      </c>
      <c r="D91" s="782"/>
      <c r="E91" s="782"/>
      <c r="F91" s="782"/>
    </row>
    <row r="92" spans="1:6" ht="12.75">
      <c r="A92" s="781" t="s">
        <v>115</v>
      </c>
      <c r="B92" s="781"/>
      <c r="C92" s="782" t="s">
        <v>547</v>
      </c>
      <c r="D92" s="782"/>
      <c r="E92" s="782"/>
      <c r="F92" s="782"/>
    </row>
    <row r="93" spans="1:6" ht="24.75" customHeight="1">
      <c r="A93" s="781" t="s">
        <v>125</v>
      </c>
      <c r="B93" s="781"/>
      <c r="C93" s="782" t="s">
        <v>547</v>
      </c>
      <c r="D93" s="782"/>
      <c r="E93" s="782"/>
      <c r="F93" s="782"/>
    </row>
    <row r="94" spans="1:6" ht="12.75">
      <c r="A94" s="781" t="s">
        <v>126</v>
      </c>
      <c r="B94" s="781"/>
      <c r="C94" s="782" t="s">
        <v>547</v>
      </c>
      <c r="D94" s="782"/>
      <c r="E94" s="782"/>
      <c r="F94" s="782"/>
    </row>
    <row r="95" spans="1:6" ht="74.25" customHeight="1">
      <c r="A95" s="781" t="s">
        <v>127</v>
      </c>
      <c r="B95" s="781"/>
      <c r="C95" s="782" t="s">
        <v>547</v>
      </c>
      <c r="D95" s="782"/>
      <c r="E95" s="782"/>
      <c r="F95" s="782"/>
    </row>
    <row r="96" spans="1:6" ht="14.25" customHeight="1">
      <c r="A96" s="783" t="s">
        <v>326</v>
      </c>
      <c r="B96" s="783"/>
      <c r="C96" s="783"/>
      <c r="D96" s="783"/>
      <c r="E96" s="783"/>
      <c r="F96" s="783"/>
    </row>
    <row r="97" spans="1:6" ht="15">
      <c r="A97" s="783" t="s">
        <v>383</v>
      </c>
      <c r="B97" s="783"/>
      <c r="C97" s="783"/>
      <c r="D97" s="783"/>
      <c r="E97" s="783"/>
      <c r="F97" s="783"/>
    </row>
    <row r="98" spans="1:6" ht="15" customHeight="1">
      <c r="A98" s="761" t="s">
        <v>352</v>
      </c>
      <c r="B98" s="761"/>
      <c r="C98" s="761"/>
      <c r="D98" s="761"/>
      <c r="E98" s="761"/>
      <c r="F98" s="761"/>
    </row>
    <row r="99" spans="1:6" ht="29.25" customHeight="1">
      <c r="A99" s="762" t="s">
        <v>128</v>
      </c>
      <c r="B99" s="762"/>
      <c r="C99" s="762"/>
      <c r="D99" s="762"/>
      <c r="E99" s="762"/>
      <c r="F99" s="762"/>
    </row>
    <row r="102" spans="1:7" ht="12.75">
      <c r="A102" s="746" t="s">
        <v>64</v>
      </c>
      <c r="B102" s="746"/>
      <c r="C102" s="746"/>
      <c r="D102" s="746"/>
      <c r="E102" s="746"/>
      <c r="F102" s="746"/>
      <c r="G102" s="746"/>
    </row>
    <row r="103" spans="1:7" ht="12.75">
      <c r="A103" s="746" t="s">
        <v>65</v>
      </c>
      <c r="B103" s="746"/>
      <c r="C103" s="746"/>
      <c r="D103" s="746"/>
      <c r="E103" s="746"/>
      <c r="F103" s="746"/>
      <c r="G103" s="746"/>
    </row>
  </sheetData>
  <sheetProtection/>
  <mergeCells count="132">
    <mergeCell ref="B3:E3"/>
    <mergeCell ref="B5:E5"/>
    <mergeCell ref="A7:E7"/>
    <mergeCell ref="A48:B48"/>
    <mergeCell ref="A22:A27"/>
    <mergeCell ref="B22:B27"/>
    <mergeCell ref="E22:E27"/>
    <mergeCell ref="A29:A31"/>
    <mergeCell ref="B29:B31"/>
    <mergeCell ref="A9:F9"/>
    <mergeCell ref="C29:C31"/>
    <mergeCell ref="D29:D31"/>
    <mergeCell ref="A35:E35"/>
    <mergeCell ref="A32:F32"/>
    <mergeCell ref="A37:E37"/>
    <mergeCell ref="A39:B39"/>
    <mergeCell ref="C39:F39"/>
    <mergeCell ref="A10:F10"/>
    <mergeCell ref="A12:A13"/>
    <mergeCell ref="B12:D12"/>
    <mergeCell ref="E12:E13"/>
    <mergeCell ref="C13:D13"/>
    <mergeCell ref="F12:F13"/>
    <mergeCell ref="A45:B45"/>
    <mergeCell ref="C45:F45"/>
    <mergeCell ref="C44:F44"/>
    <mergeCell ref="C48:F48"/>
    <mergeCell ref="A46:B46"/>
    <mergeCell ref="A47:B47"/>
    <mergeCell ref="C46:F46"/>
    <mergeCell ref="C47:F47"/>
    <mergeCell ref="A40:F40"/>
    <mergeCell ref="A43:B43"/>
    <mergeCell ref="A41:F41"/>
    <mergeCell ref="A42:F42"/>
    <mergeCell ref="C43:F43"/>
    <mergeCell ref="A44:B44"/>
    <mergeCell ref="A54:F54"/>
    <mergeCell ref="A55:F55"/>
    <mergeCell ref="C56:F56"/>
    <mergeCell ref="A57:B57"/>
    <mergeCell ref="A58:B58"/>
    <mergeCell ref="C57:F57"/>
    <mergeCell ref="C58:F58"/>
    <mergeCell ref="A50:B50"/>
    <mergeCell ref="A49:B49"/>
    <mergeCell ref="C50:F50"/>
    <mergeCell ref="C49:F49"/>
    <mergeCell ref="A51:B51"/>
    <mergeCell ref="A53:B53"/>
    <mergeCell ref="C51:F51"/>
    <mergeCell ref="A52:F52"/>
    <mergeCell ref="C53:F53"/>
    <mergeCell ref="A59:B59"/>
    <mergeCell ref="A60:B60"/>
    <mergeCell ref="C59:F59"/>
    <mergeCell ref="C60:F60"/>
    <mergeCell ref="A61:B61"/>
    <mergeCell ref="A62:B62"/>
    <mergeCell ref="C61:F61"/>
    <mergeCell ref="C62:F62"/>
    <mergeCell ref="A56:B56"/>
    <mergeCell ref="A63:B63"/>
    <mergeCell ref="A64:B64"/>
    <mergeCell ref="C63:F63"/>
    <mergeCell ref="C64:F64"/>
    <mergeCell ref="A65:B65"/>
    <mergeCell ref="A67:B67"/>
    <mergeCell ref="A66:F66"/>
    <mergeCell ref="C65:F65"/>
    <mergeCell ref="C67:F67"/>
    <mergeCell ref="A75:B75"/>
    <mergeCell ref="A76:B76"/>
    <mergeCell ref="C75:F75"/>
    <mergeCell ref="C76:F76"/>
    <mergeCell ref="A77:B77"/>
    <mergeCell ref="A78:B78"/>
    <mergeCell ref="C77:F77"/>
    <mergeCell ref="C78:F78"/>
    <mergeCell ref="A68:F68"/>
    <mergeCell ref="A70:F70"/>
    <mergeCell ref="A71:F71"/>
    <mergeCell ref="A69:F69"/>
    <mergeCell ref="A73:B73"/>
    <mergeCell ref="A74:B74"/>
    <mergeCell ref="A72:F72"/>
    <mergeCell ref="C73:F73"/>
    <mergeCell ref="C74:F74"/>
    <mergeCell ref="A79:B79"/>
    <mergeCell ref="A80:B80"/>
    <mergeCell ref="C80:F80"/>
    <mergeCell ref="C79:F79"/>
    <mergeCell ref="A81:B81"/>
    <mergeCell ref="A83:B83"/>
    <mergeCell ref="A82:F82"/>
    <mergeCell ref="C83:F83"/>
    <mergeCell ref="C81:F81"/>
    <mergeCell ref="A92:B92"/>
    <mergeCell ref="C91:F91"/>
    <mergeCell ref="C92:F92"/>
    <mergeCell ref="A86:B86"/>
    <mergeCell ref="A85:F85"/>
    <mergeCell ref="A84:F84"/>
    <mergeCell ref="C86:F86"/>
    <mergeCell ref="A87:B87"/>
    <mergeCell ref="A88:B88"/>
    <mergeCell ref="C87:F87"/>
    <mergeCell ref="C88:F88"/>
    <mergeCell ref="A102:G102"/>
    <mergeCell ref="A103:G103"/>
    <mergeCell ref="A98:F98"/>
    <mergeCell ref="A99:F99"/>
    <mergeCell ref="A15:F15"/>
    <mergeCell ref="F16:F21"/>
    <mergeCell ref="F22:F27"/>
    <mergeCell ref="A16:A21"/>
    <mergeCell ref="B16:B21"/>
    <mergeCell ref="E16:E21"/>
    <mergeCell ref="A93:B93"/>
    <mergeCell ref="A94:B94"/>
    <mergeCell ref="C93:F93"/>
    <mergeCell ref="C94:F94"/>
    <mergeCell ref="A95:B95"/>
    <mergeCell ref="A97:B97"/>
    <mergeCell ref="A96:F96"/>
    <mergeCell ref="C95:F95"/>
    <mergeCell ref="C97:F97"/>
    <mergeCell ref="A89:B89"/>
    <mergeCell ref="A90:B90"/>
    <mergeCell ref="C89:F89"/>
    <mergeCell ref="C90:F90"/>
    <mergeCell ref="A91:B91"/>
  </mergeCells>
  <printOptions/>
  <pageMargins left="0.75" right="0.75" top="1" bottom="1" header="0.5" footer="0.5"/>
  <pageSetup fitToHeight="3" horizontalDpi="300" verticalDpi="300" orientation="portrait" paperSize="9" scale="69" r:id="rId1"/>
  <rowBreaks count="2" manualBreakCount="2">
    <brk id="36" max="5" man="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Ryszard Szymański</cp:lastModifiedBy>
  <cp:lastPrinted>2012-08-21T10:31:12Z</cp:lastPrinted>
  <dcterms:created xsi:type="dcterms:W3CDTF">2007-08-16T09:21:19Z</dcterms:created>
  <dcterms:modified xsi:type="dcterms:W3CDTF">2012-09-17T09:47:31Z</dcterms:modified>
  <cp:category/>
  <cp:version/>
  <cp:contentType/>
  <cp:contentStatus/>
</cp:coreProperties>
</file>