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wykaz przedsiębiorstw -30.09.10" sheetId="1" r:id="rId1"/>
    <sheet name="wykaz przeds. 2" sheetId="2" state="hidden" r:id="rId2"/>
    <sheet name="wykaz przed. 2" sheetId="3" state="hidden" r:id="rId3"/>
  </sheets>
  <externalReferences>
    <externalReference r:id="rId8"/>
  </externalReferences>
  <definedNames>
    <definedName name="_xlnm._FilterDatabase" localSheetId="0" hidden="1">'wykaz przedsiębiorstw -30.09.10'!$A$17:$G$871</definedName>
    <definedName name="rodzaj_pomocy">'[1]Arkusz1'!$A$1:$A$5</definedName>
  </definedNames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<sst xmlns="http://schemas.openxmlformats.org/spreadsheetml/2006/main" count="3442" uniqueCount="1729">
  <si>
    <t>Lp.</t>
  </si>
  <si>
    <t>Nazwa przedsiębiorstwa objętego pomocą publiczną/pomocą de minimis</t>
  </si>
  <si>
    <t>Nr NIP</t>
  </si>
  <si>
    <t>Rodzaj przedsiębiorstwa</t>
  </si>
  <si>
    <t>Rodzaj pomocy</t>
  </si>
  <si>
    <t>1.</t>
  </si>
  <si>
    <t>ABC DIRECT CONTACT Sp. z o.o.</t>
  </si>
  <si>
    <t>małe</t>
  </si>
  <si>
    <t>pomoc na szkolenia</t>
  </si>
  <si>
    <t>2.</t>
  </si>
  <si>
    <t>ABRAX Sp. zo.o.</t>
  </si>
  <si>
    <t>mikro</t>
  </si>
  <si>
    <t>3.</t>
  </si>
  <si>
    <t>Agencja Marketingowa KAMELEON Monika Szapert</t>
  </si>
  <si>
    <t>4.</t>
  </si>
  <si>
    <t>AGMA Materiały Budowlane i Przemysłowe Magdalena Czelej</t>
  </si>
  <si>
    <t>5.</t>
  </si>
  <si>
    <t>AGRO MIREX Sp. z o.o.</t>
  </si>
  <si>
    <t>6.</t>
  </si>
  <si>
    <t>Alicja Sienkiewicz Usługi Księgowe AS</t>
  </si>
  <si>
    <t>samozatrudnieni</t>
  </si>
  <si>
    <t>7.</t>
  </si>
  <si>
    <t>ALL TRUCKS Krzysztof Woroszyło</t>
  </si>
  <si>
    <t>8.</t>
  </si>
  <si>
    <t>ALTEST Sp. z o.o.</t>
  </si>
  <si>
    <t>9.</t>
  </si>
  <si>
    <t>Andrzej Cieplak Doradca</t>
  </si>
  <si>
    <t>10.</t>
  </si>
  <si>
    <t>AS YOU WISH Paweł Borysiuk</t>
  </si>
  <si>
    <t>11.</t>
  </si>
  <si>
    <t>BILANS Biuro Rachunkowe - Grzegorz Adamiak</t>
  </si>
  <si>
    <t>12.</t>
  </si>
  <si>
    <t>Biuro Audytorskie Wojciech Sadowski</t>
  </si>
  <si>
    <t>13.</t>
  </si>
  <si>
    <t>Biuro Podatkowe D.P.S. s.c. Renata Dąbrowska, Helena Pycka</t>
  </si>
  <si>
    <t>14.</t>
  </si>
  <si>
    <t>Biuro Prawno-Rachunkowe Edward Oszajca</t>
  </si>
  <si>
    <t>15.</t>
  </si>
  <si>
    <t>Biuro Rachunkowe CHRISTIN Krystyna Jocek</t>
  </si>
  <si>
    <t>16.</t>
  </si>
  <si>
    <t>Biuro Rachunkowe MBA Magdalena Szafran</t>
  </si>
  <si>
    <t>17.</t>
  </si>
  <si>
    <t>Biuro Rachunkowe s.c. A. Kasiak, S. Romanek, T. Krzeszowiec</t>
  </si>
  <si>
    <t>18.</t>
  </si>
  <si>
    <t>Biuro Rachunkowe TAX Agnieszka Bożym</t>
  </si>
  <si>
    <t>19.</t>
  </si>
  <si>
    <t>Biuro Techniczno-Handlowe AKWA Sp. z o.o.</t>
  </si>
  <si>
    <t>20.</t>
  </si>
  <si>
    <t>Biuro Usług Finansowych WIKTORIA Monika Zalewa</t>
  </si>
  <si>
    <t>21.</t>
  </si>
  <si>
    <t>Boxes Prestige Poland Sp. z o.o.</t>
  </si>
  <si>
    <t>średnie</t>
  </si>
  <si>
    <t>22.</t>
  </si>
  <si>
    <t>Caldo-Izolacja MTC Sp. z o.o.</t>
  </si>
  <si>
    <t>23.</t>
  </si>
  <si>
    <t>Ciastkarnia  MARCYŚ Janina Dzido</t>
  </si>
  <si>
    <t>24.</t>
  </si>
  <si>
    <t>CORNER HOUSE Sp. z o.o.</t>
  </si>
  <si>
    <t>25.</t>
  </si>
  <si>
    <t>CRH Holding Sp. z o.o.</t>
  </si>
  <si>
    <t>26.</t>
  </si>
  <si>
    <t>CRH KONTO Usługi Rachunkowe Sp. z o.o</t>
  </si>
  <si>
    <t>27.</t>
  </si>
  <si>
    <t>CRH ŻAGIEL DOM Sp. z o.o.</t>
  </si>
  <si>
    <t>28.</t>
  </si>
  <si>
    <t>CSF Polska Sp. z o.o.</t>
  </si>
  <si>
    <t>29.</t>
  </si>
  <si>
    <t>CUKRO TRANS Sp. z o.o.</t>
  </si>
  <si>
    <t>30.</t>
  </si>
  <si>
    <t>DABO Sp. z o.o.</t>
  </si>
  <si>
    <t>31.</t>
  </si>
  <si>
    <t>DAREX Czelej Dariusz</t>
  </si>
  <si>
    <t>32.</t>
  </si>
  <si>
    <t>Doradca Podatkowy Alicja Kalinowska</t>
  </si>
  <si>
    <t>33.</t>
  </si>
  <si>
    <t>Doradca Podatkowy Grzegorz Sadura</t>
  </si>
  <si>
    <t>34.</t>
  </si>
  <si>
    <t>ELEKTROPROJEKT S.A. oddział w Lublinie</t>
  </si>
  <si>
    <t>35.</t>
  </si>
  <si>
    <t>ENERGOCEM Sp. z o.o.</t>
  </si>
  <si>
    <t>36.</t>
  </si>
  <si>
    <t>E-PODATNIK Sp. z o.o.</t>
  </si>
  <si>
    <t>37.</t>
  </si>
  <si>
    <t>Firma Jubilerska Waldemar Śliwiński</t>
  </si>
  <si>
    <t>38.</t>
  </si>
  <si>
    <t>Firma Produkcyjno-Usługowo-Handlowa "EXPODEM"</t>
  </si>
  <si>
    <t>39.</t>
  </si>
  <si>
    <t>GALAAUTO Sp. z o.o.</t>
  </si>
  <si>
    <t>40.</t>
  </si>
  <si>
    <t>GORAN Sp. z o.o.</t>
  </si>
  <si>
    <t>41.</t>
  </si>
  <si>
    <t>HURTEX Hurtownia Odzieży Używanej Aneta Maria Waśko</t>
  </si>
  <si>
    <t>42.</t>
  </si>
  <si>
    <t>INERGIA Sp. z o.o.</t>
  </si>
  <si>
    <t>43.</t>
  </si>
  <si>
    <t>Inwencja Jarosław Krawczak</t>
  </si>
  <si>
    <t>44.</t>
  </si>
  <si>
    <t>Jadwiga Radzikowska</t>
  </si>
  <si>
    <t>45.</t>
  </si>
  <si>
    <t>Kadris sp.j. Biuro Rachunkowo-Podatkowe L. Sirdak, K. Sirdak-Klonowska</t>
  </si>
  <si>
    <t>46.</t>
  </si>
  <si>
    <t>Kancelaria Adwokacka Marian Cichosz</t>
  </si>
  <si>
    <t>47.</t>
  </si>
  <si>
    <t>Kancelaria Finansowo-Księgowa Bożena Marczuk</t>
  </si>
  <si>
    <t>48.</t>
  </si>
  <si>
    <t>Kancelaria Notarialna w Lubartowie Spółka Cywilna Iwona Szerard-Mitura, Iwona Woźniak</t>
  </si>
  <si>
    <t>49.</t>
  </si>
  <si>
    <t>KARTONEX Sp. z o.o.</t>
  </si>
  <si>
    <t>50.</t>
  </si>
  <si>
    <t>Kociuk &amp; Magier Sp. z o.o.</t>
  </si>
  <si>
    <t>51.</t>
  </si>
  <si>
    <t>Kompleksowa Obsługa Firm Sp. z o.o.</t>
  </si>
  <si>
    <t>52.</t>
  </si>
  <si>
    <t>Kucharski i Spółka Przedsiębiorstwo Robót Inżynieryjnych i Drogowych "DROGBUD" sp.j.</t>
  </si>
  <si>
    <t>53.</t>
  </si>
  <si>
    <t>Kuźnia Matrycowa Sp. z o.o.</t>
  </si>
  <si>
    <t>54.</t>
  </si>
  <si>
    <t>LANEX S.A.</t>
  </si>
  <si>
    <t>55.</t>
  </si>
  <si>
    <t>Lechaa Consulting Sp. z o.o.</t>
  </si>
  <si>
    <t>56.</t>
  </si>
  <si>
    <t>LEDRIN Sp. z o.o.</t>
  </si>
  <si>
    <t>57.</t>
  </si>
  <si>
    <t>LENARTOWICZ Andrzej Lenartowicz</t>
  </si>
  <si>
    <t>58.</t>
  </si>
  <si>
    <t>Licencjonowane Biuro Rachunkowe KONSULTANT Alicja Michałowska</t>
  </si>
  <si>
    <t>59.</t>
  </si>
  <si>
    <t>LINTER-KWADRO Sp. z o.o.</t>
  </si>
  <si>
    <t>60.</t>
  </si>
  <si>
    <t>LUBFARM S.A.</t>
  </si>
  <si>
    <t>61.</t>
  </si>
  <si>
    <t>Łukasz Kasiński</t>
  </si>
  <si>
    <t>62.</t>
  </si>
  <si>
    <t>MEDICUM Sp. z o.o.</t>
  </si>
  <si>
    <t>63.</t>
  </si>
  <si>
    <t>MONDI CONDEX Sp. z o.o.</t>
  </si>
  <si>
    <t>64.</t>
  </si>
  <si>
    <t>MOSTOSTAL-MET Sp. z o.o.</t>
  </si>
  <si>
    <t>65.</t>
  </si>
  <si>
    <t>NEO Jakub Gliwka</t>
  </si>
  <si>
    <t>66.</t>
  </si>
  <si>
    <t>67.</t>
  </si>
  <si>
    <t>OCM Logistic sp. z o.o.</t>
  </si>
  <si>
    <t>68.</t>
  </si>
  <si>
    <t>OSK "Kulka" s.c. Zdzisław, Urszula, Monika i Maciej Kulka</t>
  </si>
  <si>
    <t>69.</t>
  </si>
  <si>
    <t>Paluch Sebastian</t>
  </si>
  <si>
    <t>70.</t>
  </si>
  <si>
    <t>Paweł Nakonieczny Biuro Prawno-Finansowe NOVA</t>
  </si>
  <si>
    <t>71.</t>
  </si>
  <si>
    <t>PHSR AGROMA Sp. z o.o.</t>
  </si>
  <si>
    <t>72.</t>
  </si>
  <si>
    <t>Platinum Oil Sp. z o.o.</t>
  </si>
  <si>
    <t>73.</t>
  </si>
  <si>
    <t>Polski Związek Inżynierów i Techników Budownictwa o/Lublin</t>
  </si>
  <si>
    <t>74.</t>
  </si>
  <si>
    <t>PPHU PB-PIPE s.c. Piotr Bogusław &amp; Krzysztof Ufniarz</t>
  </si>
  <si>
    <t>75.</t>
  </si>
  <si>
    <t>PROFIT Usługi Finansowo - Księgowe Małgorzata Wieczorek</t>
  </si>
  <si>
    <t>76.</t>
  </si>
  <si>
    <t>Przedsiębiorstwo Budownictwa Inżynieryjnego RUR-KOP</t>
  </si>
  <si>
    <t>77.</t>
  </si>
  <si>
    <t>Przedsiębiorstwo Handlowo Usługowe "GEO" Sp. z o.o.</t>
  </si>
  <si>
    <t>78.</t>
  </si>
  <si>
    <t>Przedsiębiorstwo Ogólnobudowlane "EKOBUD-SERWIS" SP.Z O.O.</t>
  </si>
  <si>
    <t>79.</t>
  </si>
  <si>
    <t>Przedsiębiorstwo Produkcyjno - Usługowe INTER-TECH Sp. z o.o. o/Lublin</t>
  </si>
  <si>
    <t>80.</t>
  </si>
  <si>
    <t>Przedsiębiorstwo Produkcyjno-Handlowe JOTGIEL Jacek Głębocki</t>
  </si>
  <si>
    <t>81.</t>
  </si>
  <si>
    <t>Przedsiębiorstwo TECHNOBUD Sp. z o.o.</t>
  </si>
  <si>
    <t>82.</t>
  </si>
  <si>
    <t>Przedsiębiorstwo TRIOMIX Sp.j. R.Sierhej, Z.Chomiuk, W.Czempiński</t>
  </si>
  <si>
    <t>83.</t>
  </si>
  <si>
    <t>Przetwórstwo Grzybów Myszkowiec Sp. z o.o.</t>
  </si>
  <si>
    <t>84.</t>
  </si>
  <si>
    <t>PRZYCZYNA s.c. Arkadiusz Przyczyna, Justyna Wójtowicz-Przyczyna</t>
  </si>
  <si>
    <t>85.</t>
  </si>
  <si>
    <t>PUH DAKRO Dariusz Kroczyński</t>
  </si>
  <si>
    <t>86.</t>
  </si>
  <si>
    <t>PW CEMMECH Sp. z o.o.</t>
  </si>
  <si>
    <t>87.</t>
  </si>
  <si>
    <t>ROZTOCZE Zakład Usługowo-Produkcyjny Roman Rak</t>
  </si>
  <si>
    <t>88.</t>
  </si>
  <si>
    <t>Spółdzielnia mieszkaniowa "Przy Rondzie"</t>
  </si>
  <si>
    <t>89.</t>
  </si>
  <si>
    <t>Spółdzielnia Mieszkaniowa ZDROWIE w Puławach</t>
  </si>
  <si>
    <t>90.</t>
  </si>
  <si>
    <t>Sprzedaż Części Zamiennych Ryszard Kuciuk</t>
  </si>
  <si>
    <t>91.</t>
  </si>
  <si>
    <t>Stolmako Andrzej Makolągwa</t>
  </si>
  <si>
    <t>92.</t>
  </si>
  <si>
    <t>SUNGBOO Sp. z o.o.</t>
  </si>
  <si>
    <t>93.</t>
  </si>
  <si>
    <t>SUPON - Lublin Sp. z o.o.</t>
  </si>
  <si>
    <t>94.</t>
  </si>
  <si>
    <t>ŚWIDNIK Trade Sp. z o.o.</t>
  </si>
  <si>
    <t>95.</t>
  </si>
  <si>
    <t xml:space="preserve">TABAL Jan Kidaj, Mieczysław Daniel Sp.j. </t>
  </si>
  <si>
    <t>96.</t>
  </si>
  <si>
    <t>TABLA Sp. z o.o.</t>
  </si>
  <si>
    <t>97.</t>
  </si>
  <si>
    <t>Technobud Przedsiębiorstwo Wielobranżowe</t>
  </si>
  <si>
    <t>98.</t>
  </si>
  <si>
    <t>Tomasz Możdżeń</t>
  </si>
  <si>
    <t>99.</t>
  </si>
  <si>
    <t>Trinity Management Sp. z o.o.</t>
  </si>
  <si>
    <t>100.</t>
  </si>
  <si>
    <t>UNITRADE Sp. z o.o.</t>
  </si>
  <si>
    <t>101.</t>
  </si>
  <si>
    <t>Uprawa Pieczarek Myszkowiec Sp. z o.o.</t>
  </si>
  <si>
    <t>102.</t>
  </si>
  <si>
    <t>Usługi BHP i P.POŻ. Andrzej Smętek</t>
  </si>
  <si>
    <t>103.</t>
  </si>
  <si>
    <t>Usługi Księgowe Małgorzata Ćwieka</t>
  </si>
  <si>
    <t>104.</t>
  </si>
  <si>
    <t>Usługowe Prowadzenie Księg Rachunkowych "KSIĘGA" Jolanta Cieplińska</t>
  </si>
  <si>
    <t>105.</t>
  </si>
  <si>
    <t>WAMIKA Sp. z o.o.</t>
  </si>
  <si>
    <t>106.</t>
  </si>
  <si>
    <t>Wikana S.A.</t>
  </si>
  <si>
    <t>107.</t>
  </si>
  <si>
    <t>WIKTORIA s.c. B. Rudzińska, M. Zalewa</t>
  </si>
  <si>
    <t>108.</t>
  </si>
  <si>
    <t>WODNICZEK Bogusława Tarnowska</t>
  </si>
  <si>
    <t>109.</t>
  </si>
  <si>
    <t>Zakład Ceramiki Budowlanej MARKOWICZE S.A.</t>
  </si>
  <si>
    <t>110.</t>
  </si>
  <si>
    <t>Zakład Produkcji Materiałów Budowlanych "PROMAT"</t>
  </si>
  <si>
    <t>111.</t>
  </si>
  <si>
    <t>Zakład Produkcji Mebli SOSNA Stanisław Pietrasiuk</t>
  </si>
  <si>
    <t>112.</t>
  </si>
  <si>
    <t>Zakład Produkcyjno-Handlowo-Usługowy "FOREST" Wiesława Chmiel</t>
  </si>
  <si>
    <t>113.</t>
  </si>
  <si>
    <t>Zakład Remontowy Sp. z o.o.</t>
  </si>
  <si>
    <t>114.</t>
  </si>
  <si>
    <t>Zakład Utrzymania Ruchu Sp. z o.o.</t>
  </si>
  <si>
    <t>115.</t>
  </si>
  <si>
    <t>Zakłady Chemiczne PERMEDIA S.A.</t>
  </si>
  <si>
    <t>116.</t>
  </si>
  <si>
    <t>ZOZ MEDICAL Sp. z o.o.</t>
  </si>
  <si>
    <t>117.</t>
  </si>
  <si>
    <t>ZPHU HYDROTECH Jacek Gutowski</t>
  </si>
  <si>
    <t>118.</t>
  </si>
  <si>
    <t>ZRE ENERGETYKA S.A.</t>
  </si>
  <si>
    <t>119.</t>
  </si>
  <si>
    <t>Tokbud - Tomasz Karaś</t>
  </si>
  <si>
    <t>120.</t>
  </si>
  <si>
    <t xml:space="preserve">Highcom SC </t>
  </si>
  <si>
    <t>121.</t>
  </si>
  <si>
    <t>Poradnia Okulistyczna Stanisław Misztal</t>
  </si>
  <si>
    <t>122.</t>
  </si>
  <si>
    <t>PHU CARROZZERIA Mirosław Czerniak</t>
  </si>
  <si>
    <t>123.</t>
  </si>
  <si>
    <t>PHU "POLA" Jan Krzyszczak</t>
  </si>
  <si>
    <t>124.</t>
  </si>
  <si>
    <t>POLA Sp z o.o</t>
  </si>
  <si>
    <t>125.</t>
  </si>
  <si>
    <t>ZEMAT SJ</t>
  </si>
  <si>
    <t>126.</t>
  </si>
  <si>
    <t>MARGO PPHU Mariusz Majchrzak</t>
  </si>
  <si>
    <t>127.</t>
  </si>
  <si>
    <t>"BIOWET PUŁAWY" Sp. z o.o.</t>
  </si>
  <si>
    <t>128.</t>
  </si>
  <si>
    <t>"Budomat" Sp. z o.o.</t>
  </si>
  <si>
    <t>129.</t>
  </si>
  <si>
    <t>"CETEKO" ZAKŁAD USŁUGOWO-PRODUKCYJNY SP. Z O.O.</t>
  </si>
  <si>
    <t>130.</t>
  </si>
  <si>
    <t>"EKSPERT" SP. Z O.O.</t>
  </si>
  <si>
    <t>131.</t>
  </si>
  <si>
    <t>"HEKTOR" Bogdan Bekasiak,Agata Rodzik S.C.</t>
  </si>
  <si>
    <t>132.</t>
  </si>
  <si>
    <t>"Łęczyńska Energetyka" Sp. z o.o. w Bogdance</t>
  </si>
  <si>
    <t>duże</t>
  </si>
  <si>
    <t>133.</t>
  </si>
  <si>
    <t>"MIRO" AGENCJA OCHRONY SP. Z O.O.</t>
  </si>
  <si>
    <t>134.</t>
  </si>
  <si>
    <t>"SPOŁEM" LUBELSKA SPÓŁDZIELNIA SPOŻYWCÓW</t>
  </si>
  <si>
    <t>135.</t>
  </si>
  <si>
    <t>"WAR-BO" Sp. z o.o.</t>
  </si>
  <si>
    <t>136.</t>
  </si>
  <si>
    <t>"WIN-MA" Janusz Król</t>
  </si>
  <si>
    <t>137.</t>
  </si>
  <si>
    <t>A.B. TRANS ARTUR I LILLA BIENIASZEWSCY S.C.</t>
  </si>
  <si>
    <t>138.</t>
  </si>
  <si>
    <t>A.K.A. Plus Agnieszka Petryszak</t>
  </si>
  <si>
    <t>139.</t>
  </si>
  <si>
    <t>"ABRA" Katarzyna Abramczuk</t>
  </si>
  <si>
    <t>140.</t>
  </si>
  <si>
    <t>ADLER Magdalena i Jacek Orzeł Spółka Jawna</t>
  </si>
  <si>
    <t>141.</t>
  </si>
  <si>
    <t>ADOR PRZEDSIĘBIORSTWO WIELOBRANŻOWE</t>
  </si>
  <si>
    <t>142.</t>
  </si>
  <si>
    <t>AGAMA DORADZTWO PODATKOWE S.C. M.GĄSZCZYK,B.SZEWCZUK</t>
  </si>
  <si>
    <t>143.</t>
  </si>
  <si>
    <t>AGRO-POLI SP. Z O.O.</t>
  </si>
  <si>
    <t>144.</t>
  </si>
  <si>
    <t>Alugorn Sp. z o.o.</t>
  </si>
  <si>
    <t>145.</t>
  </si>
  <si>
    <t>Ambulans Literatura i Sprzęt Medyczny Wojciech Krzysztof Giska</t>
  </si>
  <si>
    <t>146.</t>
  </si>
  <si>
    <t>AUTO-SIKIRA SP. Z O.O.</t>
  </si>
  <si>
    <t>147.</t>
  </si>
  <si>
    <t>Bednarek Serwis Ryszard Bednarek</t>
  </si>
  <si>
    <t>148.</t>
  </si>
  <si>
    <t>Biuro Doradztwa Rolniczego i Funduszy Strukturalnych "EuroAgroTom"</t>
  </si>
  <si>
    <t>149.</t>
  </si>
  <si>
    <t>Biuro Rachunkowe "BIUR-FIN" Halina Stępień</t>
  </si>
  <si>
    <t>150.</t>
  </si>
  <si>
    <t>Biuro rachunkowe Danuta Wojtaszko</t>
  </si>
  <si>
    <t>151.</t>
  </si>
  <si>
    <t>Biuro Rachunkowe Marzanna Piskorska</t>
  </si>
  <si>
    <t>152.</t>
  </si>
  <si>
    <t>Biuro Rachunkowe EKSPERT Agnieszka Nalepa</t>
  </si>
  <si>
    <t>153.</t>
  </si>
  <si>
    <t>Biuro Rachunkowe Józef Tychanowicz</t>
  </si>
  <si>
    <t>154.</t>
  </si>
  <si>
    <t>Biuro Rachunkowe S.C. Janusz i Maria Gaj</t>
  </si>
  <si>
    <t>155.</t>
  </si>
  <si>
    <t>Biuro Rachunkowe S.J. Anna i Dariusz Duda</t>
  </si>
  <si>
    <t>156.</t>
  </si>
  <si>
    <t>Biuro Rachunkowo-Usługowe Anna Jeżyna</t>
  </si>
  <si>
    <t>157.</t>
  </si>
  <si>
    <t>Bizpart Biuro Usług Rachunkowych i Konsultingowych Izabela Ogórek</t>
  </si>
  <si>
    <t>158.</t>
  </si>
  <si>
    <t>California Trailer Sp. z o.o.</t>
  </si>
  <si>
    <t>159.</t>
  </si>
  <si>
    <t>CENTRUM MEDYCZNE "SANITAS" SP. Z O.O.</t>
  </si>
  <si>
    <t>160.</t>
  </si>
  <si>
    <t>Consultor Sp. z o.o.</t>
  </si>
  <si>
    <t>161.</t>
  </si>
  <si>
    <t>Creator Sp. z o.o.</t>
  </si>
  <si>
    <t>162.</t>
  </si>
  <si>
    <t>CRH Akademos Sp. z o.o.</t>
  </si>
  <si>
    <t>163.</t>
  </si>
  <si>
    <t>CRH Żagiel Auto Sp. z o.o.</t>
  </si>
  <si>
    <t>164.</t>
  </si>
  <si>
    <t>Dariusz Szafran Biuro Rachunkowe TAX</t>
  </si>
  <si>
    <t>165.</t>
  </si>
  <si>
    <t>Development People Agnieszka Piątek</t>
  </si>
  <si>
    <t>166.</t>
  </si>
  <si>
    <t>ECRIS Polska Sp. z o.o.</t>
  </si>
  <si>
    <t>167.</t>
  </si>
  <si>
    <t>EKO USŁUGI Anna Żurawska</t>
  </si>
  <si>
    <t>168.</t>
  </si>
  <si>
    <t>EM-FARMING PODSTAWKA SEBASTIAN</t>
  </si>
  <si>
    <t>169.</t>
  </si>
  <si>
    <t>Emperia Holding S.A.</t>
  </si>
  <si>
    <t>170.</t>
  </si>
  <si>
    <t>171.</t>
  </si>
  <si>
    <t>ENGLISH FOCUS MAŁGORZATA BLASZCZAK</t>
  </si>
  <si>
    <t>172.</t>
  </si>
  <si>
    <t>Es-soft Systemy Informatyczne</t>
  </si>
  <si>
    <t>173.</t>
  </si>
  <si>
    <t>E-Studia Software Sp. j.</t>
  </si>
  <si>
    <t>174.</t>
  </si>
  <si>
    <t>EURODOM SP. Z O.O.</t>
  </si>
  <si>
    <t>175.</t>
  </si>
  <si>
    <t>EUROPA S.A.</t>
  </si>
  <si>
    <t>176.</t>
  </si>
  <si>
    <t>Europejski Ośrodek Integracyjny Grażyna Ręba</t>
  </si>
  <si>
    <t>177.</t>
  </si>
  <si>
    <t>Expressbus S.C. Leszek i Eliza Wójtowicz, Tomasz Gucwa</t>
  </si>
  <si>
    <t>178.</t>
  </si>
  <si>
    <t>Firma Handlowo-Usługowa Rusinek Barbara</t>
  </si>
  <si>
    <t>179.</t>
  </si>
  <si>
    <t>Fundacja Rozwoju Katolickiego Uniwersytetu Lubelskiego</t>
  </si>
  <si>
    <t>180.</t>
  </si>
  <si>
    <t>GILDIA SP. Z O.O.</t>
  </si>
  <si>
    <t>181.</t>
  </si>
  <si>
    <t>Glazura Królewska S.A.</t>
  </si>
  <si>
    <t>182.</t>
  </si>
  <si>
    <t>Gorbi-Rol Sp. z o.o.</t>
  </si>
  <si>
    <t>183.</t>
  </si>
  <si>
    <t>GUMET Sz. Geneja Sp.J.</t>
  </si>
  <si>
    <t>184.</t>
  </si>
  <si>
    <t>Hulanicki Bednarek Sp. z o.o.</t>
  </si>
  <si>
    <t>185.</t>
  </si>
  <si>
    <t>Hulanicki TRADE Andrzej Hulanicki</t>
  </si>
  <si>
    <t>186.</t>
  </si>
  <si>
    <t>HUTTENES-ALBERTUS POLSKA SP. Z O.O.</t>
  </si>
  <si>
    <t>187.</t>
  </si>
  <si>
    <t>ICOM Sp. z o.o.</t>
  </si>
  <si>
    <t>188.</t>
  </si>
  <si>
    <t>IKOM Sp. z o.o.</t>
  </si>
  <si>
    <t>189.</t>
  </si>
  <si>
    <t>Instytut Kstzałcenia Kadr</t>
  </si>
  <si>
    <t>190.</t>
  </si>
  <si>
    <t>Instytut Medycyny Wsi im. Witolda Chodźki</t>
  </si>
  <si>
    <t>191.</t>
  </si>
  <si>
    <t>ISTSTAR Sp. z o.o.</t>
  </si>
  <si>
    <t>192.</t>
  </si>
  <si>
    <t>KAJA SP. J. T.PRZYBORA, R.ŁASKO</t>
  </si>
  <si>
    <t>193.</t>
  </si>
  <si>
    <t>Kancelaria Biegłego Rewidenta Mirosław Pluta</t>
  </si>
  <si>
    <t>194.</t>
  </si>
  <si>
    <t>Kancelaria Prawna FILIPEK &amp; KAMIŃSKI SP.K.</t>
  </si>
  <si>
    <t>195.</t>
  </si>
  <si>
    <t>KLASTMED Grzegorz Żuchnik</t>
  </si>
  <si>
    <t>196.</t>
  </si>
  <si>
    <t>Krajowa Spółka Cukrowa S.A. w Toruniu Oddział Cukrownia Krasnystaw w Siennicy Nadolnej</t>
  </si>
  <si>
    <t>197.</t>
  </si>
  <si>
    <t>Krystel Sp. z o.o.</t>
  </si>
  <si>
    <t>198.</t>
  </si>
  <si>
    <t>KULUPA &amp; TYMOSZUK SP. Z O.O.</t>
  </si>
  <si>
    <t>199.</t>
  </si>
  <si>
    <t>Lotnicze Przedsiębiorstwo Usługowe "Heliseco" Sp. z o.o.</t>
  </si>
  <si>
    <t>200.</t>
  </si>
  <si>
    <t>Lubelska Agencja Ochrony Środowiska S.A.</t>
  </si>
  <si>
    <t>201.</t>
  </si>
  <si>
    <t>Lubelski Ośrodek Doradztwa Rolniczego w Końskowoli</t>
  </si>
  <si>
    <t>202.</t>
  </si>
  <si>
    <t>Lubelskie Centrum Małych Zwierząt</t>
  </si>
  <si>
    <t>203.</t>
  </si>
  <si>
    <t>Lubelskie Przedsiębiorstwo Energetyki Cieplnej Sp. z o.o.</t>
  </si>
  <si>
    <t>204.</t>
  </si>
  <si>
    <t>Marek Zwolak</t>
  </si>
  <si>
    <t>205.</t>
  </si>
  <si>
    <t>Maria-Ewa Smalira Pro-Materials</t>
  </si>
  <si>
    <t>206.</t>
  </si>
  <si>
    <t>Miejskie Przedsiębiorstwo Energetyki Cieplnej Sp. z o.o.</t>
  </si>
  <si>
    <t>207.</t>
  </si>
  <si>
    <t>Miejskie Przedsiębiorstwo Komunikacyjne-Lublin Sp. z o.o.</t>
  </si>
  <si>
    <t>208.</t>
  </si>
  <si>
    <t>Międzynarodowe Targi Lubelskie S.A.</t>
  </si>
  <si>
    <t>209.</t>
  </si>
  <si>
    <t>Moto Max Krzysztof Domżał</t>
  </si>
  <si>
    <t>210.</t>
  </si>
  <si>
    <t>MPWiK Sp. z o.o. w Lublinie</t>
  </si>
  <si>
    <t>211.</t>
  </si>
  <si>
    <t>MW CONSULTING MATEUSZ WALENCIK</t>
  </si>
  <si>
    <t>212.</t>
  </si>
  <si>
    <t>NICOLS POLAND SP. Z O.O.</t>
  </si>
  <si>
    <t>213.</t>
  </si>
  <si>
    <t>NZOZ PRZYCHODNIA LEKARZY SPECJALISTÓW-SP.PARTNERSKA</t>
  </si>
  <si>
    <t>214.</t>
  </si>
  <si>
    <t>O.K. Centrum Języków Obcych Sp. z o.o.</t>
  </si>
  <si>
    <t>215.</t>
  </si>
  <si>
    <t>Okręgowe Przedsiębiorstwo Geodezyjno-Kartograficzne w Lublinie Sp. z o.o.</t>
  </si>
  <si>
    <t>216.</t>
  </si>
  <si>
    <t xml:space="preserve">OSMOFROST SP. Z O.O. </t>
  </si>
  <si>
    <t>217.</t>
  </si>
  <si>
    <t>Ośrodek Psychoterapii i Edukacji Artur Jarmuła</t>
  </si>
  <si>
    <t>218.</t>
  </si>
  <si>
    <t>P.W. KIM MICHAŁ DROHOBYCKI</t>
  </si>
  <si>
    <t>219.</t>
  </si>
  <si>
    <t>PHU 2D Ewelina Duma</t>
  </si>
  <si>
    <t>220.</t>
  </si>
  <si>
    <t>PHU KIK KAROLINA KOGUCIUK</t>
  </si>
  <si>
    <t>221.</t>
  </si>
  <si>
    <t>PHU Piotr Wężyk</t>
  </si>
  <si>
    <t>222.</t>
  </si>
  <si>
    <t>POLFA-LUBLIN S.A.</t>
  </si>
  <si>
    <t>223.</t>
  </si>
  <si>
    <t>POLINEX Sp. z o.o.</t>
  </si>
  <si>
    <t>224.</t>
  </si>
  <si>
    <t>POLSKIE GÓRNICTWO NAFTOWE I GAZOWNICTWO S.A. KOOG GAZOWNIA LUBELSKA</t>
  </si>
  <si>
    <t>225.</t>
  </si>
  <si>
    <t>Polskie Radio Regionalna Rozgłośnia w Lublinie "Radio Lublin" S.A.</t>
  </si>
  <si>
    <t>226.</t>
  </si>
  <si>
    <t>PRAKTIBUD ADAM GWIZDAŁA</t>
  </si>
  <si>
    <t>227.</t>
  </si>
  <si>
    <t>PROPIT BIURO RACHUNKOWE EDYTA ZANIEWICZ</t>
  </si>
  <si>
    <t>228.</t>
  </si>
  <si>
    <t>Przedsiębiorstwo "POMIX" S.C. W.Tywoniuk i M.Tywoniuk</t>
  </si>
  <si>
    <t>229.</t>
  </si>
  <si>
    <t>Przedsiębiorstwo "TARGOWISKA PUŁAWSKIE" SP. Z O.O.</t>
  </si>
  <si>
    <t>230.</t>
  </si>
  <si>
    <t>Przedsiębiorstwo Agnes Sp. z o.o.</t>
  </si>
  <si>
    <t>231.</t>
  </si>
  <si>
    <t>Przedsiębiorstwo Drogowe i Oczyszczania Sp. z o.o.</t>
  </si>
  <si>
    <t>232.</t>
  </si>
  <si>
    <t>Przedsiębiorstwo Handlowe Woman Agata Kowalska</t>
  </si>
  <si>
    <t>233.</t>
  </si>
  <si>
    <t>Przedsiębiorstwo Handlu Rolno-Ogrodniczego Migrola Iwona Winiarska</t>
  </si>
  <si>
    <t>234.</t>
  </si>
  <si>
    <t>Przedsiębiorstwo Innowacji Technicznych OPTRONIK Sp. z o.o.</t>
  </si>
  <si>
    <t>235.</t>
  </si>
  <si>
    <t>Przedsiębiorstwo Instalacji Przemysłowych "Instal-Lublin" S.A.</t>
  </si>
  <si>
    <t>236.</t>
  </si>
  <si>
    <t>Przedsiębiorstwo Inżynierii Ochrony Środowiska Euro-Ekolas Sp. z o.o.</t>
  </si>
  <si>
    <t>237.</t>
  </si>
  <si>
    <t>Przedsiębiorstwo Produkcyjno Handlowe PARYS Sp. z o.o.</t>
  </si>
  <si>
    <t>238.</t>
  </si>
  <si>
    <t>Przedsiębiorstwo Produkcyjno Montażowe MONTECH Sp. z o.o.</t>
  </si>
  <si>
    <t>239.</t>
  </si>
  <si>
    <t>Przedsiębiorstwo Produkcyjno-Handlowo-Usługowe "CORRECT" Sp. z o.o.</t>
  </si>
  <si>
    <t>240.</t>
  </si>
  <si>
    <t>PRZEDSIĘBIORSTWO TECHNICZNO-BUDOWLANE "SEBRUK" SEWERYN SZAST</t>
  </si>
  <si>
    <t>241.</t>
  </si>
  <si>
    <t>Przedsiębiorstwo Usług Komunalnych Sp. z o.o.</t>
  </si>
  <si>
    <t>242.</t>
  </si>
  <si>
    <t>Przedsiębiorstwo Zaopatrzenia Szkół "Cezas" Sp. z o.o.</t>
  </si>
  <si>
    <t>243.</t>
  </si>
  <si>
    <t>Samodzielny Publiczny Zakład Zaopatrzenia Ortopedycznego</t>
  </si>
  <si>
    <t>244.</t>
  </si>
  <si>
    <t>SEDAR S.A.</t>
  </si>
  <si>
    <t>245.</t>
  </si>
  <si>
    <t>Seń Jerzy</t>
  </si>
  <si>
    <t>246.</t>
  </si>
  <si>
    <t>SIPMA S.A.</t>
  </si>
  <si>
    <t>247.</t>
  </si>
  <si>
    <t>Spółdzielcza Kasa Oszczędnościowo-Kredytowa "Świdnik"</t>
  </si>
  <si>
    <t>248.</t>
  </si>
  <si>
    <t>Spółdzielnia Inwalidów "ELREMET"</t>
  </si>
  <si>
    <t>249.</t>
  </si>
  <si>
    <t>Spółdzielnia Mieszkaniowa "Świdnik"</t>
  </si>
  <si>
    <t>250.</t>
  </si>
  <si>
    <t>Spółdzielnia Mleczarska "BIOMLEK" w Chełmie</t>
  </si>
  <si>
    <t>251.</t>
  </si>
  <si>
    <t>SPÓŁDZIELNIA NIEWIDOMYCH IM.MODESTA SĘKOWSKIEGO</t>
  </si>
  <si>
    <t>252.</t>
  </si>
  <si>
    <t>STAR TECHNOLOGY SP. Z O.O.</t>
  </si>
  <si>
    <t>253.</t>
  </si>
  <si>
    <t>Studio Reklamy Euromet Michał Koper</t>
  </si>
  <si>
    <t>254.</t>
  </si>
  <si>
    <t>Tomasz Korybski Tłumaczenia Szkolenia Językowe</t>
  </si>
  <si>
    <t>255.</t>
  </si>
  <si>
    <t>Towarzystwo Budownictwa Stołecznego Sp. z o.o.</t>
  </si>
  <si>
    <t>256.</t>
  </si>
  <si>
    <t>UREN COLDSTORES SP. Z O.O.</t>
  </si>
  <si>
    <t>257.</t>
  </si>
  <si>
    <t>WIESŁAW ŁUKASIK LUB-EKO-PLUS</t>
  </si>
  <si>
    <t>258.</t>
  </si>
  <si>
    <t>Wioletta Kowalska</t>
  </si>
  <si>
    <t>259.</t>
  </si>
  <si>
    <t>WOLCO Sp. z o.o.</t>
  </si>
  <si>
    <t>260.</t>
  </si>
  <si>
    <t>Wytwórnia Sprzętu Komunikacyjnego "PZL-Świdnik" S.A.</t>
  </si>
  <si>
    <t>261.</t>
  </si>
  <si>
    <t>ZAKŁAD HANDLOWO-USŁUGOWY INTI JACEK TOMASZUK</t>
  </si>
  <si>
    <t>262.</t>
  </si>
  <si>
    <t>Zakład Łożysk Wielkobarytowych-Kraśnik Sp. z o.o.</t>
  </si>
  <si>
    <t>263.</t>
  </si>
  <si>
    <t>Zakład Obróbki Plastycznej Sp. z o.o.</t>
  </si>
  <si>
    <t>264.</t>
  </si>
  <si>
    <t>Zakład Przetwórstwa Mięsnego H.Wrębiak, M.Witkowski</t>
  </si>
  <si>
    <t>265.</t>
  </si>
  <si>
    <t>ZAKŁAD USŁUGOWY PIOTR SADOWSKI SKŁADY BUDOWLANE VOX</t>
  </si>
  <si>
    <t>266.</t>
  </si>
  <si>
    <t>Zakład Zadrzewień Zieleni i Rekultywacji "ABIES"</t>
  </si>
  <si>
    <t>267.</t>
  </si>
  <si>
    <t>Zakłady Remontowe Energetyki Lublin S.A.</t>
  </si>
  <si>
    <t>268.</t>
  </si>
  <si>
    <t>Żagiel S.A.</t>
  </si>
  <si>
    <t>269.</t>
  </si>
  <si>
    <t>"TELECOM SERVICES" Sp. z o.o.</t>
  </si>
  <si>
    <t>270.</t>
  </si>
  <si>
    <t>ADVANCED TECHNOLOGIES CENTER OBR ŚWIDNIK SP. Z O.O.</t>
  </si>
  <si>
    <t>271.</t>
  </si>
  <si>
    <t>AGDO Agnieszka Dobrzyńska</t>
  </si>
  <si>
    <t>272.</t>
  </si>
  <si>
    <t>Apteka "Panaceum"</t>
  </si>
  <si>
    <t>273.</t>
  </si>
  <si>
    <t>Bank Spółdzielczy w Werbkowicach</t>
  </si>
  <si>
    <t>274.</t>
  </si>
  <si>
    <t>Bestfeed Sp. z o.o.</t>
  </si>
  <si>
    <t>275.</t>
  </si>
  <si>
    <t>BIOMAXIMA S.A.</t>
  </si>
  <si>
    <t>276.</t>
  </si>
  <si>
    <t>Biuro rachunkowe Elżbieta Staniszewska</t>
  </si>
  <si>
    <t>277.</t>
  </si>
  <si>
    <t>Biuro rachunkowe Tychanowicz Józef</t>
  </si>
  <si>
    <t>278.</t>
  </si>
  <si>
    <t>Biuro Rachunkowo Handlowe "Magdalena"</t>
  </si>
  <si>
    <t>279.</t>
  </si>
  <si>
    <t>Biuro Rachunkowo-Konsultingowe Joanna Michalik</t>
  </si>
  <si>
    <t>280.</t>
  </si>
  <si>
    <t>Biuro Usług Finansowo-Ksiegowych Doradca Marzanna Machaj</t>
  </si>
  <si>
    <t>281.</t>
  </si>
  <si>
    <t>Centrum Podatkowo-Księgowe Tomasz i Katarzyna Abramczuk s.c.</t>
  </si>
  <si>
    <t>282.</t>
  </si>
  <si>
    <t>Cukiernia "Chmielewski" s.c.</t>
  </si>
  <si>
    <t>283.</t>
  </si>
  <si>
    <t>CYTROPOL PHU Leszek Kępa</t>
  </si>
  <si>
    <t>284.</t>
  </si>
  <si>
    <t>Energoremont</t>
  </si>
  <si>
    <t>285.</t>
  </si>
  <si>
    <t>EUROAL Sp. z o.o.</t>
  </si>
  <si>
    <t>286.</t>
  </si>
  <si>
    <t>F.P.H.U. JBM S.P. J. Jacek Bergiel Renata Bergiel</t>
  </si>
  <si>
    <t>287.</t>
  </si>
  <si>
    <t>Firma Handlowo-Zaopatrzeniowa AGRONOM</t>
  </si>
  <si>
    <t>288.</t>
  </si>
  <si>
    <t>Firma Menadżersko-Konsultingowa KOLMEN Sp z o.o.</t>
  </si>
  <si>
    <t>289.</t>
  </si>
  <si>
    <t>Gustaw Brodaczewski Biuro rachunkowe Agrofin</t>
  </si>
  <si>
    <t>290.</t>
  </si>
  <si>
    <t>Hydro-System P.U.H. Andrzej Hartfil</t>
  </si>
  <si>
    <t>291.</t>
  </si>
  <si>
    <t>ICN Centrum Kompetencji Tomasz Sobkowicz</t>
  </si>
  <si>
    <t>292.</t>
  </si>
  <si>
    <t>Insivia Robert Pyra</t>
  </si>
  <si>
    <t>293.</t>
  </si>
  <si>
    <t>294.</t>
  </si>
  <si>
    <t>Kancelaria Adwokacka Adwokat Stanisław Haczykowski</t>
  </si>
  <si>
    <t>295.</t>
  </si>
  <si>
    <t>Kancelaria Księgowa Anna Sztal</t>
  </si>
  <si>
    <t>296.</t>
  </si>
  <si>
    <t>Kancelaria Radcowska Radca Prawny Marek Nowak</t>
  </si>
  <si>
    <t>297.</t>
  </si>
  <si>
    <t>Kancelaria Radców Prawnych COMES s.c.</t>
  </si>
  <si>
    <t>298.</t>
  </si>
  <si>
    <t>Linetel Media Sp. z o.o.</t>
  </si>
  <si>
    <t>299.</t>
  </si>
  <si>
    <t>Maj-Max Hubert Maj</t>
  </si>
  <si>
    <t>300.</t>
  </si>
  <si>
    <t>MAX-BUD Grzegorz Pawłowski</t>
  </si>
  <si>
    <t>301.</t>
  </si>
  <si>
    <t>Michał Mularski Instytut Efektywnej Nauki</t>
  </si>
  <si>
    <t>302.</t>
  </si>
  <si>
    <t>MONIX S.C. Anna i Krzysztof Niziołek</t>
  </si>
  <si>
    <t>303.</t>
  </si>
  <si>
    <t>304.</t>
  </si>
  <si>
    <t>PACTUM Sp. z o.o.</t>
  </si>
  <si>
    <t>305.</t>
  </si>
  <si>
    <t>PHU MAL-SPED S. Jabłoński, T.Wojciechowski Sp.J.</t>
  </si>
  <si>
    <t>306.</t>
  </si>
  <si>
    <t>Pośrednictwo Finansowe Halina Fromińska</t>
  </si>
  <si>
    <t>307.</t>
  </si>
  <si>
    <t>308.</t>
  </si>
  <si>
    <t>Pracownia Archeologiczna ARRCHELIUS Michał Kubera</t>
  </si>
  <si>
    <t>309.</t>
  </si>
  <si>
    <t>Protektor Bis Mariusz Wetoszka</t>
  </si>
  <si>
    <t>310.</t>
  </si>
  <si>
    <t>Przedsiębiorstwo Budowlane "DELTA-K" Agnieszka Krzyśpiak</t>
  </si>
  <si>
    <t>311.</t>
  </si>
  <si>
    <t>Przedsiębiorstwo Budowlano-Montażowe "BKK" Sp. z o.o.</t>
  </si>
  <si>
    <t>312.</t>
  </si>
  <si>
    <t>Przedsiębiorstwo Produkcyjno Handlowo-Uslugowe MALINEX</t>
  </si>
  <si>
    <t>313.</t>
  </si>
  <si>
    <t>Przedsiębiorstwo Wielobranżowe BP TOUR Brewczak Piotr</t>
  </si>
  <si>
    <t>314.</t>
  </si>
  <si>
    <t>PUH EKO-BUD Krzysztof Okoniewski</t>
  </si>
  <si>
    <t>315.</t>
  </si>
  <si>
    <t>PZL Cezal Lublin Sp. z o.o.</t>
  </si>
  <si>
    <t>316.</t>
  </si>
  <si>
    <t>SALUS Sp. z o.o.</t>
  </si>
  <si>
    <t>317.</t>
  </si>
  <si>
    <t>318.</t>
  </si>
  <si>
    <t>SMF POLAND SP. Z O.O.</t>
  </si>
  <si>
    <t>319.</t>
  </si>
  <si>
    <t>Studio Komputerowe "LUPI" Zaborski Piotr</t>
  </si>
  <si>
    <t>320.</t>
  </si>
  <si>
    <t>SW POLAND Sp. z o.o.</t>
  </si>
  <si>
    <t>321.</t>
  </si>
  <si>
    <t>Świat Alkoholi s.c. S.Ziemniewski, M. Ziemniewska</t>
  </si>
  <si>
    <t>322.</t>
  </si>
  <si>
    <t>Zakład Bezpieczeństwa Pracy BP-ERGO s.c.</t>
  </si>
  <si>
    <t>323.</t>
  </si>
  <si>
    <t>Zakład Wielobranżowy "LUB-KOM" Sp. z o.o.</t>
  </si>
  <si>
    <t>324.</t>
  </si>
  <si>
    <t>A. BK Anna Bąk</t>
  </si>
  <si>
    <t>325.</t>
  </si>
  <si>
    <t>A.G. BUD</t>
  </si>
  <si>
    <t>326.</t>
  </si>
  <si>
    <t>ALT Lesław Piskorski</t>
  </si>
  <si>
    <t>327.</t>
  </si>
  <si>
    <t>Asentia Consulting Monika Grzesiak-Chmura</t>
  </si>
  <si>
    <t>328.</t>
  </si>
  <si>
    <t>audioNOVA Sp. z o.o.</t>
  </si>
  <si>
    <t>329.</t>
  </si>
  <si>
    <t>AUTO-WINDY Sp.z o.o.</t>
  </si>
  <si>
    <t>330.</t>
  </si>
  <si>
    <t>Biuro Badań Sprawozdań Finansowych "TRO-KO" s.c. Z. Trochunowicz, J. Kowalski</t>
  </si>
  <si>
    <t>331.</t>
  </si>
  <si>
    <t>Biuro Księgowe Grażyna Biernacka</t>
  </si>
  <si>
    <t>332.</t>
  </si>
  <si>
    <t>Biuro Obsługi Nieruchomości Michalski Grzegorz</t>
  </si>
  <si>
    <t>333.</t>
  </si>
  <si>
    <t>334.</t>
  </si>
  <si>
    <t>Biuro Rachunkowe Lidia Sobijanek</t>
  </si>
  <si>
    <t>335.</t>
  </si>
  <si>
    <t>Biuro Rachunkowe Renata Pawlak</t>
  </si>
  <si>
    <t>336.</t>
  </si>
  <si>
    <t>Biuro Rachunkowo-Podatkowe Barbara Sobczak</t>
  </si>
  <si>
    <t>337.</t>
  </si>
  <si>
    <t>CHEMAGRA Sp. z o.o.</t>
  </si>
  <si>
    <t>338.</t>
  </si>
  <si>
    <t>Chleb Polski Sp. z o.o.</t>
  </si>
  <si>
    <t>339.</t>
  </si>
  <si>
    <t>ELEKTROBET Waldemar Wyrostek Danuta Krzysztoń-Wyrostek Sp. J.</t>
  </si>
  <si>
    <t>340.</t>
  </si>
  <si>
    <t>Elpomiar Sp. z o.o.</t>
  </si>
  <si>
    <t>341.</t>
  </si>
  <si>
    <t>Firma Handlowo-Usługowa Magdalena Domin</t>
  </si>
  <si>
    <t>342.</t>
  </si>
  <si>
    <t>Firma Handlowo-Usługowa Maria Pietras</t>
  </si>
  <si>
    <t>343.</t>
  </si>
  <si>
    <t>Fundacja na rzecz Innowacyjności Certyfikacji i Aktywizacji Zawodowej</t>
  </si>
  <si>
    <t>344.</t>
  </si>
  <si>
    <t>Fundacja Teresianum</t>
  </si>
  <si>
    <t>345.</t>
  </si>
  <si>
    <t>Grawart Magdalena Fabrowska</t>
  </si>
  <si>
    <t>346.</t>
  </si>
  <si>
    <t>Idea Studio s.c. Magdalena Szymala, Marek Skowronek</t>
  </si>
  <si>
    <t>347.</t>
  </si>
  <si>
    <t>Izabella Sp. z o.o.</t>
  </si>
  <si>
    <t>348.</t>
  </si>
  <si>
    <t>Kancelaria Obrachunkowa Passa s.c. Piotr Alfler, Adam Szymański</t>
  </si>
  <si>
    <t>349.</t>
  </si>
  <si>
    <t>LOCOMOTIVA Włodzimierz Chrzanowski</t>
  </si>
  <si>
    <t>350.</t>
  </si>
  <si>
    <t>Lubelski Rynek Hurtowy S.A.</t>
  </si>
  <si>
    <t>351.</t>
  </si>
  <si>
    <t>Lubelskie Centrum Consultingu Sp. z o.o.</t>
  </si>
  <si>
    <t>352.</t>
  </si>
  <si>
    <t>MOST Sp. z o.o.</t>
  </si>
  <si>
    <t>353.</t>
  </si>
  <si>
    <t>MT-KLIMA Marcin Trembecki</t>
  </si>
  <si>
    <t>354.</t>
  </si>
  <si>
    <t>Multi Widłak Piotr Porzak</t>
  </si>
  <si>
    <t>355.</t>
  </si>
  <si>
    <t>New English School Barbara Kulicka</t>
  </si>
  <si>
    <t>356.</t>
  </si>
  <si>
    <t>MTM "NOWUM" Sp. z o.o.</t>
  </si>
  <si>
    <t>357.</t>
  </si>
  <si>
    <t>Niepubliczny Zakład Opieki Zdrowotnej "Medyk" s.c.</t>
  </si>
  <si>
    <t>358.</t>
  </si>
  <si>
    <t>NS Konsulting Sp. z o.o.</t>
  </si>
  <si>
    <t>359.</t>
  </si>
  <si>
    <t>NZOZ Centrum Stomatologiczne</t>
  </si>
  <si>
    <t>360.</t>
  </si>
  <si>
    <t>PHU PAMAR Marcin Andrzejuk</t>
  </si>
  <si>
    <t>361.</t>
  </si>
  <si>
    <t>Pietrzyk Kancelaria Prawnicza, Agencja Ochrony Pracy</t>
  </si>
  <si>
    <t>362.</t>
  </si>
  <si>
    <t>Polska Giełda Pracy Sp. z o.o.</t>
  </si>
  <si>
    <t>363.</t>
  </si>
  <si>
    <t>Pośrednictwo-Usługi Jolanta Chechlińska</t>
  </si>
  <si>
    <t>364.</t>
  </si>
  <si>
    <t>PPHU KARMET Ryszard Karpowicz</t>
  </si>
  <si>
    <t>365.</t>
  </si>
  <si>
    <t>PPHU Tomasz Styk</t>
  </si>
  <si>
    <t>366.</t>
  </si>
  <si>
    <t>Practicare International Sp. z o.o.</t>
  </si>
  <si>
    <t>367.</t>
  </si>
  <si>
    <t>PROFI KOLOR Sp. z o.o.</t>
  </si>
  <si>
    <t>368.</t>
  </si>
  <si>
    <t>Projekt-Studio s.c.</t>
  </si>
  <si>
    <t>369.</t>
  </si>
  <si>
    <t>Przedsiębiorstwo Usługowo-Handlowe "Eneregtyk" F. Brzozowski, J.Kędzierawski Sp. J.</t>
  </si>
  <si>
    <t>370.</t>
  </si>
  <si>
    <t>371.</t>
  </si>
  <si>
    <t>Przedsiębiorstwo IGORD Jerzy Podgórski</t>
  </si>
  <si>
    <t>372.</t>
  </si>
  <si>
    <t>373.</t>
  </si>
  <si>
    <t>PUH Szabud</t>
  </si>
  <si>
    <t>374.</t>
  </si>
  <si>
    <t>PW BIUR-MAR Biuro Rachunkowe Marzena Milcarz-Krzewska</t>
  </si>
  <si>
    <t>375.</t>
  </si>
  <si>
    <t>REMEDIUM Jolanta Kotlińska</t>
  </si>
  <si>
    <t>376.</t>
  </si>
  <si>
    <t>Rzecznik BIS Monika Chęczkiewicz</t>
  </si>
  <si>
    <t>377.</t>
  </si>
  <si>
    <t>Spółdzielcza Grupa Producentów ATUT w Babinie</t>
  </si>
  <si>
    <t>378.</t>
  </si>
  <si>
    <t>Spółdzielnia Mieszkaniowa "Centrum" w Cycowie</t>
  </si>
  <si>
    <t>379.</t>
  </si>
  <si>
    <t>Spółdzielnia Mieszkaniowa "Metalowiec" w Kraśniku</t>
  </si>
  <si>
    <t>380.</t>
  </si>
  <si>
    <t>Spółdzielnia Niewidomych "TANEW"</t>
  </si>
  <si>
    <t>381.</t>
  </si>
  <si>
    <t>Stanimex Sp. J. S. Staniszewski, M. Staniszewski</t>
  </si>
  <si>
    <t>382.</t>
  </si>
  <si>
    <t>TATARA Mirosław Tatara</t>
  </si>
  <si>
    <t>383.</t>
  </si>
  <si>
    <t>TED-BAGS BIS Tadeusz Smalec</t>
  </si>
  <si>
    <t>384.</t>
  </si>
  <si>
    <t>Tomiza s.c. Usługi Rachunkowe</t>
  </si>
  <si>
    <t>385.</t>
  </si>
  <si>
    <t>Usługi Ogólno-Budowlane Wyrwisz Adam</t>
  </si>
  <si>
    <t>386.</t>
  </si>
  <si>
    <t>Usługi Prawnicze Agata Wasilik</t>
  </si>
  <si>
    <t>387.</t>
  </si>
  <si>
    <t>VICO Sp. J. D.Daniłowski, K. Zakrzewski</t>
  </si>
  <si>
    <t>388.</t>
  </si>
  <si>
    <t>VOTEX TRANSPORT Sp. z o.o.</t>
  </si>
  <si>
    <t>389.</t>
  </si>
  <si>
    <t>Wioletta Piętak Biuro Rachunkowe</t>
  </si>
  <si>
    <t>390.</t>
  </si>
  <si>
    <t>Zakład Fryzjerski Barbara Podpora</t>
  </si>
  <si>
    <t>391.</t>
  </si>
  <si>
    <t>ACS Słuchmed Sp. z o.o. i Wspólnicy Sp. Komandytowa</t>
  </si>
  <si>
    <t>392.</t>
  </si>
  <si>
    <t>Agencja Reklamowa Cumulus</t>
  </si>
  <si>
    <t>393.</t>
  </si>
  <si>
    <t>AGIT F.U.H. Agnieszka Rydz Centrum Tłumaczeń</t>
  </si>
  <si>
    <t>394.</t>
  </si>
  <si>
    <t>Anna Daniłko</t>
  </si>
  <si>
    <t>395.</t>
  </si>
  <si>
    <t>Antra-Clima Grzegorz Węska</t>
  </si>
  <si>
    <t>396.</t>
  </si>
  <si>
    <t>Ascend Consulting Bartosz Kowalik</t>
  </si>
  <si>
    <t>397.</t>
  </si>
  <si>
    <t>AT-Serwis s.c. Tomasz Głowacki i Andrzej Kozak</t>
  </si>
  <si>
    <t>398.</t>
  </si>
  <si>
    <t>Bank Spółdzielczy w  Biłgoraju</t>
  </si>
  <si>
    <t>399.</t>
  </si>
  <si>
    <t>Biuro Rachunkowe Edyta Małyska</t>
  </si>
  <si>
    <t>400.</t>
  </si>
  <si>
    <t>Bizerba Polska Sp. z o.o.</t>
  </si>
  <si>
    <t>401.</t>
  </si>
  <si>
    <t>BOCIAN Anna Broniszewska Bocian Tadeusz Bocian</t>
  </si>
  <si>
    <t>402.</t>
  </si>
  <si>
    <t>CE2 Centrum Edukacji M.Dziewa , E.Tarnas-Szwed Sp. j</t>
  </si>
  <si>
    <t>403.</t>
  </si>
  <si>
    <t>CT Service Sp. z o.o.</t>
  </si>
  <si>
    <t>404.</t>
  </si>
  <si>
    <t>Cumulus PR Sp. z o.o.</t>
  </si>
  <si>
    <t>405.</t>
  </si>
  <si>
    <t>Dalimex Sp. z o.o.</t>
  </si>
  <si>
    <t>406.</t>
  </si>
  <si>
    <t>Demi&amp;Ben Division</t>
  </si>
  <si>
    <t>407.</t>
  </si>
  <si>
    <t>Dental Przychodnia Stomatologiczna s.c. Bożena Dąbała, Jacek Dąbała</t>
  </si>
  <si>
    <t>408.</t>
  </si>
  <si>
    <t>Energia Odnawialna</t>
  </si>
  <si>
    <t>409.</t>
  </si>
  <si>
    <t>EOL GROUP Jonasz Setlak Sp. j.</t>
  </si>
  <si>
    <t>410.</t>
  </si>
  <si>
    <t>EURO-INVEST Tomasz Kisiel</t>
  </si>
  <si>
    <t>411.</t>
  </si>
  <si>
    <t>Europejski Instytut Psychologii Biznesu C. Fryszkiewicz Sp. j.</t>
  </si>
  <si>
    <t>412.</t>
  </si>
  <si>
    <t>EURO-PROJECT Ireneusz Samodulski</t>
  </si>
  <si>
    <t>413.</t>
  </si>
  <si>
    <t>GAMAR Marek Gaszyński</t>
  </si>
  <si>
    <t>414.</t>
  </si>
  <si>
    <t>Glaz-Ter Sp. z o.o.</t>
  </si>
  <si>
    <t>415.</t>
  </si>
  <si>
    <t>Gór-Pak P.H.U. Marcin Górny</t>
  </si>
  <si>
    <t>416.</t>
  </si>
  <si>
    <t>Grill-Pol Sylwester Kowalski</t>
  </si>
  <si>
    <t>417.</t>
  </si>
  <si>
    <t>Inergy Automotive Systems Poland Sp. z o.o.</t>
  </si>
  <si>
    <t>418.</t>
  </si>
  <si>
    <t>Infinite Sp. z o.o.</t>
  </si>
  <si>
    <t>419.</t>
  </si>
  <si>
    <t>Ipaco Sp. z o.o.</t>
  </si>
  <si>
    <t>420.</t>
  </si>
  <si>
    <t>Joanna Sobczuk</t>
  </si>
  <si>
    <t>421.</t>
  </si>
  <si>
    <t>KOM-EKO Sp z o.o.</t>
  </si>
  <si>
    <t>422.</t>
  </si>
  <si>
    <t>Konrak Dutkowski Skills Soft</t>
  </si>
  <si>
    <t>423.</t>
  </si>
  <si>
    <t>Lech Sp. z o.o.</t>
  </si>
  <si>
    <t>424.</t>
  </si>
  <si>
    <t>Lubelski Park Naukowo-Technologiczny Sp. z o.o.</t>
  </si>
  <si>
    <t>425.</t>
  </si>
  <si>
    <t>"Luxmed-Uzdrowisko Nałęczów" Sp. z o.o.</t>
  </si>
  <si>
    <t>426.</t>
  </si>
  <si>
    <t>LZPS Protektor S.A.</t>
  </si>
  <si>
    <t>427.</t>
  </si>
  <si>
    <t>Maciej Kasprzak</t>
  </si>
  <si>
    <t>428.</t>
  </si>
  <si>
    <t>Maria Sawicka Obsługa w Zakresie Kadr i Płac, Szkolenia</t>
  </si>
  <si>
    <t>429.</t>
  </si>
  <si>
    <t>Mediakomp Zimnicka Janina</t>
  </si>
  <si>
    <t>430.</t>
  </si>
  <si>
    <t>Międzynarodowe Centrum Szkoleń i Kompetencji Sp. z o.o.</t>
  </si>
  <si>
    <t>431.</t>
  </si>
  <si>
    <t>Nowak Daniel, Przedsiębiorstwo Handlowo-Usługowe</t>
  </si>
  <si>
    <t>432.</t>
  </si>
  <si>
    <t>Nplay</t>
  </si>
  <si>
    <t>433.</t>
  </si>
  <si>
    <t>Optiner Brzyski i Stadnicki Sp. J.</t>
  </si>
  <si>
    <t>434.</t>
  </si>
  <si>
    <t>PAIZ Konsulting Sp. z.o.o</t>
  </si>
  <si>
    <t>435.</t>
  </si>
  <si>
    <t>Paweł Markiewicz Biuro Prawno-Księgowe</t>
  </si>
  <si>
    <t>436.</t>
  </si>
  <si>
    <t>PEKA Consulting Piotr Kawęcki</t>
  </si>
  <si>
    <t>437.</t>
  </si>
  <si>
    <t>PGE Lubelskie Zaklady Energetyczne S.A.</t>
  </si>
  <si>
    <t>438.</t>
  </si>
  <si>
    <t>PPH "Krystian"</t>
  </si>
  <si>
    <t>439.</t>
  </si>
  <si>
    <t>Prywatny Gabinet Stomatologiczny Dorota Wielgus-Hałajko</t>
  </si>
  <si>
    <t>440.</t>
  </si>
  <si>
    <t>Przedsiębiorstwo Dystrybucji Farmaceutycznej SLAWEX Spółka z o.o.</t>
  </si>
  <si>
    <t>441.</t>
  </si>
  <si>
    <t>Przedsiębiorstwo Gospodarki  Komunalnej i Mieszkaniowej Sp. z o.o.</t>
  </si>
  <si>
    <t>442.</t>
  </si>
  <si>
    <t>Przedsiębiorstwo Komunikacji Samochodowej w Zamościu Sp. z o.o.</t>
  </si>
  <si>
    <t>443.</t>
  </si>
  <si>
    <t>Przedsiębiorstwo Produkcyjno-Handlowe Edward Gorski</t>
  </si>
  <si>
    <t>444.</t>
  </si>
  <si>
    <t>445.</t>
  </si>
  <si>
    <t>Ratownictwo Medyczne Norbert Miącz</t>
  </si>
  <si>
    <t>446.</t>
  </si>
  <si>
    <t>Rolnicza Spółdzielnia Produkcyjna</t>
  </si>
  <si>
    <t>447.</t>
  </si>
  <si>
    <t>SKOK im. Z.Chmielewskiego w Lublinie</t>
  </si>
  <si>
    <t>448.</t>
  </si>
  <si>
    <t>Softland Sp. z o.o.</t>
  </si>
  <si>
    <t>449.</t>
  </si>
  <si>
    <t xml:space="preserve">Spółdzielnia Mieszkaniowa "Czechów" </t>
  </si>
  <si>
    <t>450.</t>
  </si>
  <si>
    <t>Spółdzielnia Mieszkaniowa "Instalator"</t>
  </si>
  <si>
    <t>451.</t>
  </si>
  <si>
    <t>Stowarzyszenie Lubelski Klub Biznesu</t>
  </si>
  <si>
    <t>452.</t>
  </si>
  <si>
    <t>Studio Urody ANNA s.c. Anna Pawluk Mariusz Pawluk</t>
  </si>
  <si>
    <t>453.</t>
  </si>
  <si>
    <t>Szafeks Joanna Piechota</t>
  </si>
  <si>
    <t>454.</t>
  </si>
  <si>
    <t>Techzut Sp. z o.o.</t>
  </si>
  <si>
    <t>455.</t>
  </si>
  <si>
    <t>Tehand Sp. z o.o.</t>
  </si>
  <si>
    <t>456.</t>
  </si>
  <si>
    <t>Tomasz Kaspruk</t>
  </si>
  <si>
    <t>457.</t>
  </si>
  <si>
    <t>Zakłady Azotowe PUŁAWY S.A.</t>
  </si>
  <si>
    <t>458.</t>
  </si>
  <si>
    <t>Zakłady Meblarskie Meblotap S.A.</t>
  </si>
  <si>
    <t>459.</t>
  </si>
  <si>
    <t>ZIP Wieczorek Sp. z o.o. sp. komandytowa</t>
  </si>
  <si>
    <t>460.</t>
  </si>
  <si>
    <t>ZOMECH Zakład Obróbki Mechanicznej Sp. z o.o.</t>
  </si>
  <si>
    <t>461.</t>
  </si>
  <si>
    <t>ZRB Artkon</t>
  </si>
  <si>
    <t>462.</t>
  </si>
  <si>
    <t>"NOVA" Izabela Pilipczuk, Jerzy Sagan Sp. Jawna</t>
  </si>
  <si>
    <t>463.</t>
  </si>
  <si>
    <t>"PW Piotr Kassin" Piotr Kassin-Lenik</t>
  </si>
  <si>
    <t>464.</t>
  </si>
  <si>
    <t>AMK Artur Mazurek</t>
  </si>
  <si>
    <t>465.</t>
  </si>
  <si>
    <t>AMS Raider Sp.J. R. Kasprzak, M.Krupa</t>
  </si>
  <si>
    <t>466.</t>
  </si>
  <si>
    <t>EASY LIFE Maria Sidoruk</t>
  </si>
  <si>
    <t>467.</t>
  </si>
  <si>
    <t>EKODOMATOR Paweł Wielosz</t>
  </si>
  <si>
    <t>468.</t>
  </si>
  <si>
    <t>Figaro Group Sp. z o.o.</t>
  </si>
  <si>
    <t>469.</t>
  </si>
  <si>
    <t>Halina Maleszyk</t>
  </si>
  <si>
    <t>470.</t>
  </si>
  <si>
    <t>Karpacka Spółka Gzownictwa z o.o. w Tarnowie Oddział Zakład Gazowniczy w Lublinie</t>
  </si>
  <si>
    <t>471.</t>
  </si>
  <si>
    <t>KPWiK sp. z o.o.</t>
  </si>
  <si>
    <t>472.</t>
  </si>
  <si>
    <t>Marcin Frelich</t>
  </si>
  <si>
    <t>473.</t>
  </si>
  <si>
    <t>Niepubliczny Zakład Opieki Zdrowotnej TOP-DENT</t>
  </si>
  <si>
    <t>474.</t>
  </si>
  <si>
    <t>475.</t>
  </si>
  <si>
    <t>Pracownia Stolarska TUKAN Adam Rejak</t>
  </si>
  <si>
    <t>476.</t>
  </si>
  <si>
    <t>prot-Profesjonalne technologie</t>
  </si>
  <si>
    <t>477.</t>
  </si>
  <si>
    <t>SKOK im. Ks. F.Blachnickiego</t>
  </si>
  <si>
    <t>478.</t>
  </si>
  <si>
    <t>UNI-MASZ H.M. JUSZCZUK Sp. J.</t>
  </si>
  <si>
    <t>479.</t>
  </si>
  <si>
    <t>Usługi Projektowe Ryszard Stefan Czop</t>
  </si>
  <si>
    <t>480.</t>
  </si>
  <si>
    <t>LEMONEX S.A.</t>
  </si>
  <si>
    <t>481.</t>
  </si>
  <si>
    <t>A4 Copy s.c.</t>
  </si>
  <si>
    <t>482.</t>
  </si>
  <si>
    <t>Andrzej Jedliczko Przedsiębiorstwo Produkcyjno-Budowlane SAN-BUD</t>
  </si>
  <si>
    <t>483.</t>
  </si>
  <si>
    <t>Biuro Podróży SOLCLUB Paweł Świeboda</t>
  </si>
  <si>
    <t>484.</t>
  </si>
  <si>
    <t>Biuro Rachunkowe BUCHALTER Małgorzata Plis</t>
  </si>
  <si>
    <t>485.</t>
  </si>
  <si>
    <t>Bolzoni Auramo Polska Sp. z o.o.</t>
  </si>
  <si>
    <t>486.</t>
  </si>
  <si>
    <t>Centrum Kosmetyczne Scarlett Joanna Wasil</t>
  </si>
  <si>
    <t>487.</t>
  </si>
  <si>
    <t>Cieślak Grażyna COUNTRY</t>
  </si>
  <si>
    <t>488.</t>
  </si>
  <si>
    <t>Drukarnia Akapit s.c. Bolesław Bellon, Grzegorz Kieloch</t>
  </si>
  <si>
    <t>489.</t>
  </si>
  <si>
    <t>Euro Part Biuro Finansowo-Doradcze Aneta Kowalczyk</t>
  </si>
  <si>
    <t>490.</t>
  </si>
  <si>
    <t>491.</t>
  </si>
  <si>
    <t>Grzegorz Kowaluk ISTO</t>
  </si>
  <si>
    <t>492.</t>
  </si>
  <si>
    <t>GSJ Sp. z o.o.</t>
  </si>
  <si>
    <t>493.</t>
  </si>
  <si>
    <t>IN TEMPORIS Polska Sp. z o.o.</t>
  </si>
  <si>
    <t>494.</t>
  </si>
  <si>
    <t>INDUSTI Sp. z o.o.</t>
  </si>
  <si>
    <t>495.</t>
  </si>
  <si>
    <t>IRMAR PPHU Ireneusz Wawryszczuk</t>
  </si>
  <si>
    <t>496.</t>
  </si>
  <si>
    <t>Leszek Wójtowicz</t>
  </si>
  <si>
    <t>497.</t>
  </si>
  <si>
    <t>Meritum Training Firma Szkoleniowa</t>
  </si>
  <si>
    <t>498.</t>
  </si>
  <si>
    <t>NOWANET.PL Marcin Gontarz</t>
  </si>
  <si>
    <t>499.</t>
  </si>
  <si>
    <t>P.P.U.H. DAKAR S.C.</t>
  </si>
  <si>
    <t>500.</t>
  </si>
  <si>
    <t>P.W. STRUCTUM Sp.z o.o.</t>
  </si>
  <si>
    <t>501.</t>
  </si>
  <si>
    <t>Przedsiębiorstwo Produkcyjno-Handlowe "NUGATTO" Agnieszka Weremczuk</t>
  </si>
  <si>
    <t>502.</t>
  </si>
  <si>
    <t>Przedsiębiorstwo Wielobranżowe DRUT s.c.</t>
  </si>
  <si>
    <t>503.</t>
  </si>
  <si>
    <t>Training Business Group Sp. z o.o.</t>
  </si>
  <si>
    <t>504.</t>
  </si>
  <si>
    <t>ULTRA-MED Sp. z o.o.</t>
  </si>
  <si>
    <t>505.</t>
  </si>
  <si>
    <t>506.</t>
  </si>
  <si>
    <t>Ireneusz Galant</t>
  </si>
  <si>
    <t>507.</t>
  </si>
  <si>
    <t>Anna Kopeć</t>
  </si>
  <si>
    <t>508.</t>
  </si>
  <si>
    <t>Elżbieta Tylus</t>
  </si>
  <si>
    <t>509.</t>
  </si>
  <si>
    <t>Anna Chmiel</t>
  </si>
  <si>
    <t>510.</t>
  </si>
  <si>
    <t>Wojciech Borzym</t>
  </si>
  <si>
    <t>511.</t>
  </si>
  <si>
    <t>Adam Bądos</t>
  </si>
  <si>
    <t>512.</t>
  </si>
  <si>
    <t>Magdalena Maj</t>
  </si>
  <si>
    <t>513.</t>
  </si>
  <si>
    <t>Dariusz Ratajewski</t>
  </si>
  <si>
    <t>514.</t>
  </si>
  <si>
    <t>Mariusz Cichosz</t>
  </si>
  <si>
    <t>515.</t>
  </si>
  <si>
    <t>Barbara Kopeć-Szymanowska</t>
  </si>
  <si>
    <t>516.</t>
  </si>
  <si>
    <t>Sylwia Gałka</t>
  </si>
  <si>
    <t>517.</t>
  </si>
  <si>
    <t>Katarzyna Kowalska</t>
  </si>
  <si>
    <t>518.</t>
  </si>
  <si>
    <t>Danuta Zając</t>
  </si>
  <si>
    <t>519.</t>
  </si>
  <si>
    <t>Beata Kwiecień</t>
  </si>
  <si>
    <t>520.</t>
  </si>
  <si>
    <t>Tomasz Bednarczyk</t>
  </si>
  <si>
    <t>521.</t>
  </si>
  <si>
    <t>Szymon Wójtowicz</t>
  </si>
  <si>
    <t>522.</t>
  </si>
  <si>
    <t>Mirosław Bogacz</t>
  </si>
  <si>
    <t>523.</t>
  </si>
  <si>
    <t>Tomasz Paluch</t>
  </si>
  <si>
    <t>524.</t>
  </si>
  <si>
    <t>Łukasz Słotwiński</t>
  </si>
  <si>
    <t>525.</t>
  </si>
  <si>
    <t>Jolanta Wróbel</t>
  </si>
  <si>
    <t>526.</t>
  </si>
  <si>
    <t>Piotr Walkowiak</t>
  </si>
  <si>
    <t>527.</t>
  </si>
  <si>
    <t>Beata Widyńska</t>
  </si>
  <si>
    <t>528.</t>
  </si>
  <si>
    <t>Wiesława Bogusz</t>
  </si>
  <si>
    <t>529.</t>
  </si>
  <si>
    <t>Aneta Piwnicka-Ponieważ</t>
  </si>
  <si>
    <t>530.</t>
  </si>
  <si>
    <t>Agnieszka Lewczak</t>
  </si>
  <si>
    <t>531.</t>
  </si>
  <si>
    <t>Magdalena Firlej</t>
  </si>
  <si>
    <t>532.</t>
  </si>
  <si>
    <t>Dariusz Drozda</t>
  </si>
  <si>
    <t>533.</t>
  </si>
  <si>
    <t>Marek Mirosław</t>
  </si>
  <si>
    <t>534.</t>
  </si>
  <si>
    <t>Paweł Kowalski</t>
  </si>
  <si>
    <t>535.</t>
  </si>
  <si>
    <t>Bogdan Jachimski</t>
  </si>
  <si>
    <t>536.</t>
  </si>
  <si>
    <t>Albert Kucharzyk</t>
  </si>
  <si>
    <t>537.</t>
  </si>
  <si>
    <t>Agnieszka Woźniak</t>
  </si>
  <si>
    <t>538.</t>
  </si>
  <si>
    <t>Jacek Kępowicz</t>
  </si>
  <si>
    <t>539.</t>
  </si>
  <si>
    <t>Tomasz Pieczonka</t>
  </si>
  <si>
    <t>540.</t>
  </si>
  <si>
    <t>Grzegorz Jędrej</t>
  </si>
  <si>
    <t>541.</t>
  </si>
  <si>
    <t>Mirosław Sipta</t>
  </si>
  <si>
    <t>542.</t>
  </si>
  <si>
    <t>Eugeniusz Woś</t>
  </si>
  <si>
    <t>543.</t>
  </si>
  <si>
    <t>Janusz Jakubczak</t>
  </si>
  <si>
    <t>544.</t>
  </si>
  <si>
    <t>Marcin Żarnowski</t>
  </si>
  <si>
    <t>545.</t>
  </si>
  <si>
    <t xml:space="preserve"> Robert Czępiński</t>
  </si>
  <si>
    <t>546.</t>
  </si>
  <si>
    <t xml:space="preserve"> Robert Paprota</t>
  </si>
  <si>
    <t>547.</t>
  </si>
  <si>
    <t>Tadeusz Dębczak</t>
  </si>
  <si>
    <t>548.</t>
  </si>
  <si>
    <t>Marek Michalak</t>
  </si>
  <si>
    <t>549.</t>
  </si>
  <si>
    <t>Magda Świątkowska</t>
  </si>
  <si>
    <t>550.</t>
  </si>
  <si>
    <t>Adam Synderkiewicz</t>
  </si>
  <si>
    <t>551.</t>
  </si>
  <si>
    <t>Michał Wyka</t>
  </si>
  <si>
    <t>552.</t>
  </si>
  <si>
    <t>Bożena Stępniak</t>
  </si>
  <si>
    <t>553.</t>
  </si>
  <si>
    <t>Mirosław Pasek</t>
  </si>
  <si>
    <t>554.</t>
  </si>
  <si>
    <t>Szymon Rzepecki</t>
  </si>
  <si>
    <t>555.</t>
  </si>
  <si>
    <t>Tomasz Kowalczyk</t>
  </si>
  <si>
    <t>556.</t>
  </si>
  <si>
    <t>Katarzyna Woźniak</t>
  </si>
  <si>
    <t>557.</t>
  </si>
  <si>
    <t>Marcin Celej</t>
  </si>
  <si>
    <t>558.</t>
  </si>
  <si>
    <t>Jerzy Pidek</t>
  </si>
  <si>
    <t>559.</t>
  </si>
  <si>
    <t>Maksymilian Baran</t>
  </si>
  <si>
    <t>560.</t>
  </si>
  <si>
    <t>Andrzej Wielgus</t>
  </si>
  <si>
    <t>561.</t>
  </si>
  <si>
    <t>Mariusz Zabłotny</t>
  </si>
  <si>
    <t>562.</t>
  </si>
  <si>
    <t>Zbigniew Gorzel</t>
  </si>
  <si>
    <t>563.</t>
  </si>
  <si>
    <t>Ewelina Makowska</t>
  </si>
  <si>
    <t>564.</t>
  </si>
  <si>
    <t>Marcin Maziarczyk</t>
  </si>
  <si>
    <t>565.</t>
  </si>
  <si>
    <t>Andrzej Zięba</t>
  </si>
  <si>
    <t>566.</t>
  </si>
  <si>
    <t>Bogusław Gułaś</t>
  </si>
  <si>
    <t>567.</t>
  </si>
  <si>
    <t>Aneta Muller</t>
  </si>
  <si>
    <t>568.</t>
  </si>
  <si>
    <t>Łukasz Tarnowski</t>
  </si>
  <si>
    <t>569.</t>
  </si>
  <si>
    <t>Wojciech Szyszko</t>
  </si>
  <si>
    <t>570.</t>
  </si>
  <si>
    <t>Tomrad Investment sp. z o.o.</t>
  </si>
  <si>
    <t>571.</t>
  </si>
  <si>
    <t>Przedsiębiorstwo Produkcyjno Usługowo Handlowe Daro</t>
  </si>
  <si>
    <t>572.</t>
  </si>
  <si>
    <t>Hurt-Pek Sp. Jawna Z. Śliwińska, E. Śliwiński</t>
  </si>
  <si>
    <t>573.</t>
  </si>
  <si>
    <t>Midas Agencja Handlu Artykułami Jubilerskimi s.c. Wiesława Boczek, Halina Leonhardt</t>
  </si>
  <si>
    <t>574.</t>
  </si>
  <si>
    <t>Brael Aparaty Medyczne Paweł Brancewicz</t>
  </si>
  <si>
    <t>575.</t>
  </si>
  <si>
    <t>P.W. Multimax Damian Chwiejczak</t>
  </si>
  <si>
    <t>576.</t>
  </si>
  <si>
    <t>Travels Biuro Podróży Bogusław Misiak</t>
  </si>
  <si>
    <t>577.</t>
  </si>
  <si>
    <t>Kowala S.A.</t>
  </si>
  <si>
    <t>578.</t>
  </si>
  <si>
    <t>Mainport Sp. z o.o.</t>
  </si>
  <si>
    <t>579.</t>
  </si>
  <si>
    <t>Hermes R.M. Sp. z o.o.</t>
  </si>
  <si>
    <t>580.</t>
  </si>
  <si>
    <t>Bacar Barbara Krzyzińska</t>
  </si>
  <si>
    <t>581.</t>
  </si>
  <si>
    <t>P.H.U. Megum Grzegorz Olkowicz</t>
  </si>
  <si>
    <t>582.</t>
  </si>
  <si>
    <t>Ars Deko Jerzy Przerwa</t>
  </si>
  <si>
    <t>583.</t>
  </si>
  <si>
    <t>Wydawnictwo "Wspólnota" Orzechowski Mateusz</t>
  </si>
  <si>
    <t>584.</t>
  </si>
  <si>
    <t>Wiesław Paweł Bocheńczyk "Prabud" Lublin</t>
  </si>
  <si>
    <t>585.</t>
  </si>
  <si>
    <t>Składnica Medyczna LSM Sp. z o.o.</t>
  </si>
  <si>
    <t>586.</t>
  </si>
  <si>
    <t>587.</t>
  </si>
  <si>
    <t>Passja-Flora Anna Smolińska-Wieczorkiewicz</t>
  </si>
  <si>
    <t>588.</t>
  </si>
  <si>
    <t>Ireneusz Danilewicz</t>
  </si>
  <si>
    <t>589.</t>
  </si>
  <si>
    <t>PMK Intercom Maciej Kowalski</t>
  </si>
  <si>
    <t>590.</t>
  </si>
  <si>
    <t>Universus Sławomir Nadłonek</t>
  </si>
  <si>
    <t>591.</t>
  </si>
  <si>
    <t>Monika Kabala FHU</t>
  </si>
  <si>
    <t>592.</t>
  </si>
  <si>
    <t>Art Finance Artur Wójtowicz</t>
  </si>
  <si>
    <t>593.</t>
  </si>
  <si>
    <t xml:space="preserve">Heltkopol Sp. J. </t>
  </si>
  <si>
    <t>594.</t>
  </si>
  <si>
    <t>595.</t>
  </si>
  <si>
    <t>Bar-Mar Krzyziński Marek</t>
  </si>
  <si>
    <t>596.</t>
  </si>
  <si>
    <t>Biuro Rachunkowe Hanna Wasiak</t>
  </si>
  <si>
    <t>597.</t>
  </si>
  <si>
    <t>Promil s.c. Monika Jaworska Marcin Jaworski</t>
  </si>
  <si>
    <t>598.</t>
  </si>
  <si>
    <t>Piomis Piotr Misiak</t>
  </si>
  <si>
    <t>599.</t>
  </si>
  <si>
    <t>Izolator-Eko s.c.</t>
  </si>
  <si>
    <t>600.</t>
  </si>
  <si>
    <t>Paweł Jamróz Serwisy Internetowe</t>
  </si>
  <si>
    <t>601.</t>
  </si>
  <si>
    <t>Emnet Studio Marcin Wojewódzki</t>
  </si>
  <si>
    <t>602.</t>
  </si>
  <si>
    <t>Przedsiębiorstwo MPJ Marek Jastrzębski</t>
  </si>
  <si>
    <t>603.</t>
  </si>
  <si>
    <t>Łukasz Korulczyk Wyceny Nieruchomości</t>
  </si>
  <si>
    <t>604.</t>
  </si>
  <si>
    <t>P.H. Top-Car Sp. J. W.A.J. Januszczak</t>
  </si>
  <si>
    <t>605.</t>
  </si>
  <si>
    <t>Futuro Exito Sp. z o.o.</t>
  </si>
  <si>
    <t>606.</t>
  </si>
  <si>
    <t>Skryptor Arkadiusz Gajowiak</t>
  </si>
  <si>
    <t>607.</t>
  </si>
  <si>
    <t>Agent Ubezpieczeniowy Justyna Orzeł</t>
  </si>
  <si>
    <t>608.</t>
  </si>
  <si>
    <t>N-Vision s.c. Dorota i Wojciech Nowakowscy</t>
  </si>
  <si>
    <t>609.</t>
  </si>
  <si>
    <t>Salony Optyczne Renata Wrzos</t>
  </si>
  <si>
    <t>610.</t>
  </si>
  <si>
    <t>Mak Dom Sp. z o.o. Oddział w Lublinie</t>
  </si>
  <si>
    <t>611.</t>
  </si>
  <si>
    <t>Hubert Gabryszuk</t>
  </si>
  <si>
    <t>612.</t>
  </si>
  <si>
    <t>Damiko s.c. Szczęśniak Dagamara Szczęśniak Mirosław</t>
  </si>
  <si>
    <t>613.</t>
  </si>
  <si>
    <t>Biuro-Styl Anna Ćwikła</t>
  </si>
  <si>
    <t>614.</t>
  </si>
  <si>
    <t>F.H.U. JASLUX J. Sosnowski</t>
  </si>
  <si>
    <t>615.</t>
  </si>
  <si>
    <t>Stowarzyszenie Inżynierów i Techników Przemysłu Chemicznego w Puławach</t>
  </si>
  <si>
    <t>616.</t>
  </si>
  <si>
    <t>P.W.  A.K.A. Adam Petryszak</t>
  </si>
  <si>
    <t>617.</t>
  </si>
  <si>
    <t>ATJG Arkadiusz Grzyb</t>
  </si>
  <si>
    <t>618.</t>
  </si>
  <si>
    <t>BINAR Jarosław Glinka</t>
  </si>
  <si>
    <t>619.</t>
  </si>
  <si>
    <t>DAG-SYSTEM Alina Gumieniak</t>
  </si>
  <si>
    <t>620.</t>
  </si>
  <si>
    <t>Sklep Wędkarski CYKADA T. i G. Kołodziejczyk</t>
  </si>
  <si>
    <t>621.</t>
  </si>
  <si>
    <t>PHPU ABAKUS Andrzej Tadewicz</t>
  </si>
  <si>
    <t>622.</t>
  </si>
  <si>
    <t>FARMACO Sp. z o.o.</t>
  </si>
  <si>
    <t>623.</t>
  </si>
  <si>
    <t>ADVERT Mirosław SKrzypiec</t>
  </si>
  <si>
    <t>624.</t>
  </si>
  <si>
    <t>FPH DELAM Stanisław Derejski</t>
  </si>
  <si>
    <t>625.</t>
  </si>
  <si>
    <t>PRO-INFO Anna Winiarczyk</t>
  </si>
  <si>
    <t>626.</t>
  </si>
  <si>
    <t>Ortikon A. Rzymowski R. Wasilik Sp. J.</t>
  </si>
  <si>
    <t>627.</t>
  </si>
  <si>
    <t>Przedsiębiorstwo Europus Sp. z o.o.</t>
  </si>
  <si>
    <t>628.</t>
  </si>
  <si>
    <t>Time - Golec, Kokowski Sp. J.</t>
  </si>
  <si>
    <t>629.</t>
  </si>
  <si>
    <t>Heljos Sp. z o.o.</t>
  </si>
  <si>
    <t>630.</t>
  </si>
  <si>
    <t>Przedsiębiorstwo Wielobranzowe VIKKING KTS Sp. z o.o.</t>
  </si>
  <si>
    <t>631.</t>
  </si>
  <si>
    <t>632.</t>
  </si>
  <si>
    <t>Proxim Sp. z o.o.</t>
  </si>
  <si>
    <t>633.</t>
  </si>
  <si>
    <t>PUH Cewar Więch &amp; Więch Sp. J.</t>
  </si>
  <si>
    <t>634.</t>
  </si>
  <si>
    <t>Print Service Adam Parfianowicz</t>
  </si>
  <si>
    <t>635.</t>
  </si>
  <si>
    <t>Omega Nowoczesne Materiały Budowlane Sp. z o.o.</t>
  </si>
  <si>
    <t>636.</t>
  </si>
  <si>
    <t>FHU Sart Anna Szymczak</t>
  </si>
  <si>
    <t>637.</t>
  </si>
  <si>
    <t>Aurora Art s.c. J. Nowak M. Urbanowicz</t>
  </si>
  <si>
    <t>638.</t>
  </si>
  <si>
    <t>P.T.H ROLTEX  sp. z o.o.</t>
  </si>
  <si>
    <t>639.</t>
  </si>
  <si>
    <t>AGROSEL Stanisław Klimiuk</t>
  </si>
  <si>
    <t>640.</t>
  </si>
  <si>
    <t>P.U.H. ONYX Bożena Syrtów</t>
  </si>
  <si>
    <t>641.</t>
  </si>
  <si>
    <t>DETEKTYW 24 sp. z o.o.</t>
  </si>
  <si>
    <t>642.</t>
  </si>
  <si>
    <t>Biuro Rachunkowe Anna Masłowska - Żydek</t>
  </si>
  <si>
    <t>643.</t>
  </si>
  <si>
    <t>ESO Andrzej Bąk</t>
  </si>
  <si>
    <t>644.</t>
  </si>
  <si>
    <t xml:space="preserve">Firma BAJGIPS Marek Bajda </t>
  </si>
  <si>
    <t>645.</t>
  </si>
  <si>
    <t>Zakład Produkcji Tkanin Sp. z o.o.</t>
  </si>
  <si>
    <t>646.</t>
  </si>
  <si>
    <t>Mega A. Chojna, A. Kosiński, W. Sońta Sp. J.</t>
  </si>
  <si>
    <t>647.</t>
  </si>
  <si>
    <t>Damian - Damian Połuch</t>
  </si>
  <si>
    <t>648.</t>
  </si>
  <si>
    <t>Piotr Leziak</t>
  </si>
  <si>
    <t>649.</t>
  </si>
  <si>
    <t>Eko-Sanit D. Grzybowski Sp. J.</t>
  </si>
  <si>
    <t>650.</t>
  </si>
  <si>
    <t>Marta Figlarska</t>
  </si>
  <si>
    <t>651.</t>
  </si>
  <si>
    <t>AJMotyl PPRS Sp. z o.o.</t>
  </si>
  <si>
    <t>652.</t>
  </si>
  <si>
    <t>Asprim Adam Sawicki</t>
  </si>
  <si>
    <t>653.</t>
  </si>
  <si>
    <t>Stanisław Maśko</t>
  </si>
  <si>
    <t>654.</t>
  </si>
  <si>
    <t>Gemini Firma Farmaceutyczna Iwona Rucińska</t>
  </si>
  <si>
    <t>655.</t>
  </si>
  <si>
    <t>Gabinet Lekarski dr. n. med. Piotr Ruciński</t>
  </si>
  <si>
    <t>656.</t>
  </si>
  <si>
    <t>OLBENZ sp. z o.o.</t>
  </si>
  <si>
    <t>657.</t>
  </si>
  <si>
    <t>DE ART Leszek Ratus</t>
  </si>
  <si>
    <t>658.</t>
  </si>
  <si>
    <t>Żak Emil Partner Media - Net PM - Net</t>
  </si>
  <si>
    <t>659.</t>
  </si>
  <si>
    <t>SAGAN Anna Sagan</t>
  </si>
  <si>
    <t>660.</t>
  </si>
  <si>
    <t>BDS Piotr Brus, Dariusz Drączkowski sp. jawna</t>
  </si>
  <si>
    <t>661.</t>
  </si>
  <si>
    <t>CARMEN sp.j. Aneta Zdyb Wojciech Kitajewski</t>
  </si>
  <si>
    <t>662.</t>
  </si>
  <si>
    <t>ARFA s.c. B. Szczygieł, R. Wachowicz</t>
  </si>
  <si>
    <t>663.</t>
  </si>
  <si>
    <t>BODEN sp. z o.o.</t>
  </si>
  <si>
    <t>664.</t>
  </si>
  <si>
    <t>665.</t>
  </si>
  <si>
    <t>Hi-Tech Piotr Winiarczyk</t>
  </si>
  <si>
    <t>666.</t>
  </si>
  <si>
    <t>Ofitex Katarzyna Fedorowicz</t>
  </si>
  <si>
    <t>667.</t>
  </si>
  <si>
    <t>Roko Tomasz Więckowski</t>
  </si>
  <si>
    <t>668.</t>
  </si>
  <si>
    <t>Artlux Marek Bartyś</t>
  </si>
  <si>
    <t>669.</t>
  </si>
  <si>
    <t>Gminna Spółdzielnia Samopomoc Chłopska w Markuszowie</t>
  </si>
  <si>
    <t>670.</t>
  </si>
  <si>
    <t>Gimnna Spółdzielnia Samopomoc Chłopska w Ludwinie</t>
  </si>
  <si>
    <t>671.</t>
  </si>
  <si>
    <t>Gminna Spółdzielnia Samopomoc Chłopska w Nowodworze</t>
  </si>
  <si>
    <t>672.</t>
  </si>
  <si>
    <t>Gminna Spółdzielnia Samopomoc Chłopska Kąkolewnica</t>
  </si>
  <si>
    <t>673.</t>
  </si>
  <si>
    <t>Rejonowa Spółdzielnia Zaopatrzenia i Zbytu Zgoda</t>
  </si>
  <si>
    <t>674.</t>
  </si>
  <si>
    <t>Gminna Spółdzielnia Samopomoc Chłopska Ramów</t>
  </si>
  <si>
    <t>675.</t>
  </si>
  <si>
    <t>Agencja Handlowo-Usługowa Prestige</t>
  </si>
  <si>
    <t>676.</t>
  </si>
  <si>
    <t>AGENT-SERVICE Wojciech Walat</t>
  </si>
  <si>
    <t>677.</t>
  </si>
  <si>
    <t>Alert Hurtownia Opakowań i Chemii Gospodarczej Trela i Wspólnicy Sp. J.</t>
  </si>
  <si>
    <t>678.</t>
  </si>
  <si>
    <t>ALMAX Dystrybucja Sp. z o.o.</t>
  </si>
  <si>
    <t>679.</t>
  </si>
  <si>
    <t>ATP Waldemar Dobosz</t>
  </si>
  <si>
    <t>680.</t>
  </si>
  <si>
    <t>Biuro Turystyki Am-Tour Mirosław Zastawny</t>
  </si>
  <si>
    <t>681.</t>
  </si>
  <si>
    <t>BW S.C. Rębisz Bogdan, Rębisz Walentyna</t>
  </si>
  <si>
    <t>682.</t>
  </si>
  <si>
    <t>DENTAL U. i Z. Chomicz sp. jawna</t>
  </si>
  <si>
    <t>683.</t>
  </si>
  <si>
    <t>Dorota Pastwa Calla Doradztwo i Handel</t>
  </si>
  <si>
    <t>684.</t>
  </si>
  <si>
    <t>Elektromontaż-Lublin Sp. z o.o.</t>
  </si>
  <si>
    <t>685.</t>
  </si>
  <si>
    <t>FHU Kałaska Szczepan</t>
  </si>
  <si>
    <t>686.</t>
  </si>
  <si>
    <t>Hit-Sat 2 Mateusz Kuliga</t>
  </si>
  <si>
    <t>687.</t>
  </si>
  <si>
    <t>Hurtownia BAT Jadwiga Stelmach</t>
  </si>
  <si>
    <t>688.</t>
  </si>
  <si>
    <t>Hurtownia Farmaceutyczny HERBA</t>
  </si>
  <si>
    <t>689.</t>
  </si>
  <si>
    <t>Joanna Rycaj</t>
  </si>
  <si>
    <t>690.</t>
  </si>
  <si>
    <t>KABEX PPHU Wiesław Dąbrowski</t>
  </si>
  <si>
    <t>691.</t>
  </si>
  <si>
    <t>KABEX ZPH Damian Dąbrowski</t>
  </si>
  <si>
    <t>692.</t>
  </si>
  <si>
    <t>Kancelaria Brokerska Notum Piotr Danilewicz</t>
  </si>
  <si>
    <t>693.</t>
  </si>
  <si>
    <t>694.</t>
  </si>
  <si>
    <t>Lubelskie Fabryki Wag FAWAG S.A.</t>
  </si>
  <si>
    <t>695.</t>
  </si>
  <si>
    <t>Lubelskie Finanse i Nieruchomości August Zawiązałek</t>
  </si>
  <si>
    <t>696.</t>
  </si>
  <si>
    <t>Luxor Maszyny Do Odpadów Mgr Inż. Jerzy Panasiuk</t>
  </si>
  <si>
    <t>697.</t>
  </si>
  <si>
    <t>M.S. Małgorzata Sołyga</t>
  </si>
  <si>
    <t>698.</t>
  </si>
  <si>
    <t>Magdalena Olak izil.pl</t>
  </si>
  <si>
    <t>699.</t>
  </si>
  <si>
    <t>MARKARTUR Artur Czajkowski</t>
  </si>
  <si>
    <t>700.</t>
  </si>
  <si>
    <t>MJS-Net Michał Jakub Staniszewski</t>
  </si>
  <si>
    <t>701.</t>
  </si>
  <si>
    <t>Multi-PC Piotr Pyra</t>
  </si>
  <si>
    <t>702.</t>
  </si>
  <si>
    <t>N MAX</t>
  </si>
  <si>
    <t>703.</t>
  </si>
  <si>
    <t>OCULAR CANADA Sp. z o.o.</t>
  </si>
  <si>
    <t>704.</t>
  </si>
  <si>
    <t>PHU Izolator Marcin Dudek</t>
  </si>
  <si>
    <t>705.</t>
  </si>
  <si>
    <t>Pracownia Reklamy Adam Syrtów</t>
  </si>
  <si>
    <t>706.</t>
  </si>
  <si>
    <t>Przedsiębiorstwo Handlowe MAGNUS</t>
  </si>
  <si>
    <t>707.</t>
  </si>
  <si>
    <t>PW Texpo Sp. z o.o.</t>
  </si>
  <si>
    <t>708.</t>
  </si>
  <si>
    <t>Restauracja Pod Wietrzną Górą</t>
  </si>
  <si>
    <t>709.</t>
  </si>
  <si>
    <t>Rserv IT Technology - Łukasz Rycaj</t>
  </si>
  <si>
    <t>710.</t>
  </si>
  <si>
    <t>SIDPOL sp. z o.o.</t>
  </si>
  <si>
    <t>711.</t>
  </si>
  <si>
    <t>Star Technology Sp. z o.o.</t>
  </si>
  <si>
    <t>712.</t>
  </si>
  <si>
    <t>713.</t>
  </si>
  <si>
    <t>VIP A. Sienkiewicz, K. Wójcik</t>
  </si>
  <si>
    <t>714.</t>
  </si>
  <si>
    <t>Werka Rafał Duda</t>
  </si>
  <si>
    <t>715.</t>
  </si>
  <si>
    <t>Zakład Usługowo-Handlowy Leszek Kuraszyk</t>
  </si>
  <si>
    <t>716.</t>
  </si>
  <si>
    <t>Zakład Wyrobów Betonowych Wojciech Trykacz</t>
  </si>
  <si>
    <t>717.</t>
  </si>
  <si>
    <t>"ANWO" J. i A. Dawid Spółka Jawna</t>
  </si>
  <si>
    <t>718.</t>
  </si>
  <si>
    <t>Przedsiębiorstwo Concept Stal B &amp; S Lejman Spółka Jawna</t>
  </si>
  <si>
    <t>719.</t>
  </si>
  <si>
    <t>Del-art. Anna i Mieczysław Ochnik sp. jawna</t>
  </si>
  <si>
    <t>720.</t>
  </si>
  <si>
    <t>ZIUP I E ENSTAL</t>
  </si>
  <si>
    <t>721.</t>
  </si>
  <si>
    <t>ERKA Sp. z o.o.</t>
  </si>
  <si>
    <t>722.</t>
  </si>
  <si>
    <t>GREENLAND TECHNOLOGIA EM Sp. z o.o.</t>
  </si>
  <si>
    <t>723.</t>
  </si>
  <si>
    <t>P.U.P.H. "HEMAR"</t>
  </si>
  <si>
    <t>724.</t>
  </si>
  <si>
    <t>P.P.H.U. "IKRA"-Witold Bolesławski' Krzysztof Bolesławski -Sp.J.</t>
  </si>
  <si>
    <t>725.</t>
  </si>
  <si>
    <t>KOMANDOR LUBLIN SA</t>
  </si>
  <si>
    <t>726.</t>
  </si>
  <si>
    <t>Komponenty Dźwigów Osobowych Spółka z ograniczoną odpowiedzialnością</t>
  </si>
  <si>
    <t>727.</t>
  </si>
  <si>
    <t>PRZEDSIĘBIORSTWO HANDLOWE OGRÓD ZAMOŚĆ SPÓŁKA Z O.O.</t>
  </si>
  <si>
    <t>728.</t>
  </si>
  <si>
    <t>Regionalna Izba Gospodarcza</t>
  </si>
  <si>
    <t>729.</t>
  </si>
  <si>
    <t>CENTRUM SZKOLENIA SILVER Folusz Andrzej</t>
  </si>
  <si>
    <t>730.</t>
  </si>
  <si>
    <t>SUNGRAF II MIROSŁAWA ZASADNA</t>
  </si>
  <si>
    <t>731.</t>
  </si>
  <si>
    <t>"WIBRO" PRZEDSIĘBIORSTWO WIELOBRANŻOWE Grzegorz Guz</t>
  </si>
  <si>
    <t>732.</t>
  </si>
  <si>
    <t>FIRMA PRODUKCYJNO-HANDLOWA WOŹNIAK</t>
  </si>
  <si>
    <t>733.</t>
  </si>
  <si>
    <t>ZAK Sp. z o.o.</t>
  </si>
  <si>
    <t>734.</t>
  </si>
  <si>
    <t>INWESTPROJEKT-DŹWIG</t>
  </si>
  <si>
    <t>735.</t>
  </si>
  <si>
    <t>SPÓŁDZIELNIA PRACY KOMINIARZY</t>
  </si>
  <si>
    <t>736.</t>
  </si>
  <si>
    <t>OPUS IT</t>
  </si>
  <si>
    <t>737.</t>
  </si>
  <si>
    <t>Infotech Serwis Urządzeń Biurowych Sp. z o.o.</t>
  </si>
  <si>
    <t>738.</t>
  </si>
  <si>
    <t>WIBRO-CEM SPÓŁKA JAWNA Arkadiusz Żerański Grzegorz Guz</t>
  </si>
  <si>
    <t>739.</t>
  </si>
  <si>
    <t>MEBLOHURT Sp. zo.o.</t>
  </si>
  <si>
    <t>740.</t>
  </si>
  <si>
    <t>HANESCO Spółka z ograniczona odpowiedzialnością</t>
  </si>
  <si>
    <t>741.</t>
  </si>
  <si>
    <t>Hotel GE Lublin Sp. zo.o.</t>
  </si>
  <si>
    <t>742.</t>
  </si>
  <si>
    <t>LST-POLSKA Sp. zo.o.</t>
  </si>
  <si>
    <t>743.</t>
  </si>
  <si>
    <t>Telecomm Sp.zo.o.</t>
  </si>
  <si>
    <t>744.</t>
  </si>
  <si>
    <t>Enzo Spóła z.o.o.</t>
  </si>
  <si>
    <t>745.</t>
  </si>
  <si>
    <t>MODART - Firma Promocyjno Reklamowa</t>
  </si>
  <si>
    <t>746.</t>
  </si>
  <si>
    <t>Agencja Wydawniczo - Reklamowa "REMA"</t>
  </si>
  <si>
    <t>747.</t>
  </si>
  <si>
    <t>AQUA EAST Sp. zo.o.</t>
  </si>
  <si>
    <t>748.</t>
  </si>
  <si>
    <t>Lubelskie Centrum Zaopatrzenia "Multi - Service" Sp. zo.o.</t>
  </si>
  <si>
    <t>749.</t>
  </si>
  <si>
    <t>Przedsiębiorstwo Handlowo-Usługowe "Dagon" S.C. Grzegorz Kordas, Piotr Serwiak</t>
  </si>
  <si>
    <t>750.</t>
  </si>
  <si>
    <t xml:space="preserve">P.U.H. EUROMONT Andrzej Dudzik, Anna Dudzik </t>
  </si>
  <si>
    <t>751.</t>
  </si>
  <si>
    <t>Przedsiębiorstwo Wielobranżowe "PESAN" mgr inż. Joanna Wójcik</t>
  </si>
  <si>
    <t>752.</t>
  </si>
  <si>
    <t>Przedsiębiorstwo  "L-Z" Import - Export</t>
  </si>
  <si>
    <t>753.</t>
  </si>
  <si>
    <t>Treeden Group Sp. zo.o.</t>
  </si>
  <si>
    <t>754.</t>
  </si>
  <si>
    <t>OSTERM Sp. zo.o.</t>
  </si>
  <si>
    <t>755.</t>
  </si>
  <si>
    <t>Mikrobit Sp. zo.o.</t>
  </si>
  <si>
    <t>756.</t>
  </si>
  <si>
    <t>757.</t>
  </si>
  <si>
    <t>Koliber ECS s.c. M. i Z. Libort</t>
  </si>
  <si>
    <t>758.</t>
  </si>
  <si>
    <t>WAB Artykuły Poligraficzne, Anna Szubartowska-Paszkowska i Wiesław Paszkowski Sp. Jaw.</t>
  </si>
  <si>
    <t>759.</t>
  </si>
  <si>
    <t xml:space="preserve">Fundacja Centrum Rozwoju Lokalnego </t>
  </si>
  <si>
    <t>760.</t>
  </si>
  <si>
    <t>PHM POLCOMM Dariusz Kozak</t>
  </si>
  <si>
    <t>761.</t>
  </si>
  <si>
    <t>Usługi Motoryzacyjne Fast Fix Grzegorz Kręt</t>
  </si>
  <si>
    <t>762.</t>
  </si>
  <si>
    <t>763.</t>
  </si>
  <si>
    <t>Telkam s.c. Jarosław Urban Jarosław Górecki</t>
  </si>
  <si>
    <t>764.</t>
  </si>
  <si>
    <t>Przedsiębiorstwo Wielobranżowe Elpie Sp.zo.o.</t>
  </si>
  <si>
    <t>765.</t>
  </si>
  <si>
    <t>Zremb Poland Sp. zo.o.</t>
  </si>
  <si>
    <t>766.</t>
  </si>
  <si>
    <t>UCHAMN Expertis Kancelaria Doradztwa Podatkowego Maria Uchman</t>
  </si>
  <si>
    <t>767.</t>
  </si>
  <si>
    <t>768.</t>
  </si>
  <si>
    <t>Przedsiębiorstwo Handlowe "PROGRESS CHEM" Jan Świć</t>
  </si>
  <si>
    <t>769.</t>
  </si>
  <si>
    <t>770.</t>
  </si>
  <si>
    <t>Stowarszyszenie Kupców i Przedsiębiorców Polskich Razem</t>
  </si>
  <si>
    <t>771.</t>
  </si>
  <si>
    <t>Interbud - Lublin Spółka Akcyjna</t>
  </si>
  <si>
    <t>772.</t>
  </si>
  <si>
    <t>Zespół Projektowania i Obsługi Inżynierskiej Budownictwa Drogowego "ToMaR-DROG" Tomasz Lis, Marek Oleszczuk, Spółka Jawna</t>
  </si>
  <si>
    <t>773.</t>
  </si>
  <si>
    <t>Zakład Robót Drogowych DROROB mgr inż. Miłosz J. Kłyś</t>
  </si>
  <si>
    <t>774.</t>
  </si>
  <si>
    <t>MERCAM mgr inż.. Łukasz Kiełbus</t>
  </si>
  <si>
    <t>775.</t>
  </si>
  <si>
    <t>PPHU LUNA Tomasz Koziński</t>
  </si>
  <si>
    <t>776.</t>
  </si>
  <si>
    <t>Modesta Sp. Komandytowa</t>
  </si>
  <si>
    <t>777.</t>
  </si>
  <si>
    <t>Tomasz Woźniak</t>
  </si>
  <si>
    <t>778.</t>
  </si>
  <si>
    <t>779.</t>
  </si>
  <si>
    <t>PPHU "SYSTEM" s.c. J. Zajko, B. Zajko, R. Zajko</t>
  </si>
  <si>
    <t>780.</t>
  </si>
  <si>
    <t>Zakład Instalacyjny Ogólno-Budowlany Ilczuk Krzysztof</t>
  </si>
  <si>
    <t>781.</t>
  </si>
  <si>
    <t>Pracownia Usług Technicznych "POWER" s.c. Bolesław, Marek, Michał Horyńscy</t>
  </si>
  <si>
    <t>782.</t>
  </si>
  <si>
    <t>"AEIKON" Pracownia Konserwacji Zabytków Marek Trocha</t>
  </si>
  <si>
    <t>783.</t>
  </si>
  <si>
    <t>Firma Handlowo-Usługowa Kamil Tymczyna</t>
  </si>
  <si>
    <t>784.</t>
  </si>
  <si>
    <t>"CHATA" Smalcuga Barbara</t>
  </si>
  <si>
    <t>785.</t>
  </si>
  <si>
    <t>SASS - Zakład Remontowo-Budowlany Produkcyjno-Handlowo-Usługowy</t>
  </si>
  <si>
    <t>786.</t>
  </si>
  <si>
    <t>Projektowanie i nadzory mgr inż. Jan Kaliniak</t>
  </si>
  <si>
    <t>787.</t>
  </si>
  <si>
    <t>Ośrodek Kształcenia Zawodowego "ELPRO" Sp. z o.o.</t>
  </si>
  <si>
    <t>788.</t>
  </si>
  <si>
    <t>Łęczyński Beton Krzysiak i Krzysiak Spółka Jawna</t>
  </si>
  <si>
    <t>789.</t>
  </si>
  <si>
    <t>790.</t>
  </si>
  <si>
    <t>Gaz-Serwis-Dwa Eugeniusz Brzyski</t>
  </si>
  <si>
    <t>791.</t>
  </si>
  <si>
    <t>792.</t>
  </si>
  <si>
    <t>Przedsiębiorstwo Produkcyjno-Usługowe "LUBOPOL" Sp. z o.o.</t>
  </si>
  <si>
    <t>793.</t>
  </si>
  <si>
    <t xml:space="preserve">Biuro Usług Projektowych "DROGPROJEKT" </t>
  </si>
  <si>
    <t>794.</t>
  </si>
  <si>
    <t>Garden Concept - Architekci Krajobrazu W. Januszczyk, P. Szkołut Sp. j.</t>
  </si>
  <si>
    <t>795.</t>
  </si>
  <si>
    <t>Polmart Marta Polak</t>
  </si>
  <si>
    <t>796.</t>
  </si>
  <si>
    <t>Przedsiębiorstwo Inżynierii Miejskiej inż. Grzegorz Skałecki</t>
  </si>
  <si>
    <t>797.</t>
  </si>
  <si>
    <t>Spółdzielnia Mieszkaniowa "Zacisze"</t>
  </si>
  <si>
    <t>798.</t>
  </si>
  <si>
    <t>Przedsiębiorstwo Budowlane Zakrzewski Andrzej</t>
  </si>
  <si>
    <t>799.</t>
  </si>
  <si>
    <t>"WIS-BUD" Krzysztof Wasilewski</t>
  </si>
  <si>
    <t>800.</t>
  </si>
  <si>
    <t>P.P.U. "MIASTOPROJEKT-LUBLIN" Sp. z o.o.</t>
  </si>
  <si>
    <t>801.</t>
  </si>
  <si>
    <t>P.W. EKOM Sp. z o.o.</t>
  </si>
  <si>
    <t>802.</t>
  </si>
  <si>
    <t>Grzegorz Burzec</t>
  </si>
  <si>
    <t>803.</t>
  </si>
  <si>
    <t>Pracownia Projektowa Stapiński-Instalprojekt</t>
  </si>
  <si>
    <t>804.</t>
  </si>
  <si>
    <t>Biuro Usług Projektowo-Inwestycyjnych "ALFA" Zygmunt Szczęsny</t>
  </si>
  <si>
    <t>805.</t>
  </si>
  <si>
    <t>Spółdzielnia Budowlano-Mieszkaniowa Usług Remontowo-Budowlanych i Handlowych "Mikołaj"</t>
  </si>
  <si>
    <t>806.</t>
  </si>
  <si>
    <t>Biuro Handlu Nieruchomościami AKO</t>
  </si>
  <si>
    <t>807.</t>
  </si>
  <si>
    <t>Cosinus Spółka z.o.o.</t>
  </si>
  <si>
    <t>808.</t>
  </si>
  <si>
    <t>809.</t>
  </si>
  <si>
    <t>Materne - Polska Spółka z.o.o.</t>
  </si>
  <si>
    <t>810.</t>
  </si>
  <si>
    <t>M&amp;J Spółka z.o.o.</t>
  </si>
  <si>
    <t>811.</t>
  </si>
  <si>
    <t>Wit-Composites Stanisława Michalina Rusiecka</t>
  </si>
  <si>
    <t>812.</t>
  </si>
  <si>
    <t>PRO SALE Robert Zięba</t>
  </si>
  <si>
    <t>813.</t>
  </si>
  <si>
    <t>PLASTICS GROUP Spółka z.o.o.</t>
  </si>
  <si>
    <t>814.</t>
  </si>
  <si>
    <t>LUVI Spółka z.o.o.</t>
  </si>
  <si>
    <t>815.</t>
  </si>
  <si>
    <t>Małgorzata Olechowska Faber Consulting Lublin S. C.</t>
  </si>
  <si>
    <t>816.</t>
  </si>
  <si>
    <t>Przedsiębiorstwo Produkcyjno - Handlowe EL - MAX</t>
  </si>
  <si>
    <t>817.</t>
  </si>
  <si>
    <t>POL - INOWEX Spółka Akcyjna</t>
  </si>
  <si>
    <t>818.</t>
  </si>
  <si>
    <t>Mariusz Mioduchowski</t>
  </si>
  <si>
    <t>819.</t>
  </si>
  <si>
    <t>Leszek Sikora</t>
  </si>
  <si>
    <t>820.</t>
  </si>
  <si>
    <t>ROTOR Zakład Mechaniki Maszyn Ryszard Walczak</t>
  </si>
  <si>
    <t>821.</t>
  </si>
  <si>
    <t>Biuro Doradztwa Europejskiego EuroCompass</t>
  </si>
  <si>
    <t>822.</t>
  </si>
  <si>
    <t>Pritip Compagnie Spółka z.o.o.</t>
  </si>
  <si>
    <t>823.</t>
  </si>
  <si>
    <t>824.</t>
  </si>
  <si>
    <t>Arthros Spółka z.o.o.</t>
  </si>
  <si>
    <t>825.</t>
  </si>
  <si>
    <t>O'Chikara M.Kwiatkowski i D. Kowalski Spółka Jawna</t>
  </si>
  <si>
    <t>826.</t>
  </si>
  <si>
    <t>Ogólnopolski Ośrodek Szkoleniowy Euro English First</t>
  </si>
  <si>
    <t>827.</t>
  </si>
  <si>
    <t>HYDROMET Artur Kowalczyk</t>
  </si>
  <si>
    <t>828.</t>
  </si>
  <si>
    <t>HEN-BUD Spółka z.o.o.</t>
  </si>
  <si>
    <t>829.</t>
  </si>
  <si>
    <t>Europejskie Centrum Doradztwa Spółka z.o.o.</t>
  </si>
  <si>
    <t>830.</t>
  </si>
  <si>
    <t>Auto Euro Spółka Akcyjna</t>
  </si>
  <si>
    <t>831.</t>
  </si>
  <si>
    <t>SELECT Spółka z.o.o.</t>
  </si>
  <si>
    <t>832.</t>
  </si>
  <si>
    <t>Nord Capital Spółka Jawna</t>
  </si>
  <si>
    <t>833.</t>
  </si>
  <si>
    <t>Kępa Auto - Centrum Marek Kępa, Elżbieta Kępa Spółka Jawna</t>
  </si>
  <si>
    <t>834.</t>
  </si>
  <si>
    <t>Niezależne Centrum Likwidacji Szkód Greg Grzegorz Kępa</t>
  </si>
  <si>
    <t>835.</t>
  </si>
  <si>
    <t>Wentworth Tech Spółka z.o.o.</t>
  </si>
  <si>
    <t>836.</t>
  </si>
  <si>
    <t>Robert Matysiak</t>
  </si>
  <si>
    <t>837.</t>
  </si>
  <si>
    <t>Orzeł Spółka Akcyjna</t>
  </si>
  <si>
    <t>838.</t>
  </si>
  <si>
    <t>Kancelaria Lege Artis Doradztwo Prawne i Konsulting</t>
  </si>
  <si>
    <t>839.</t>
  </si>
  <si>
    <t>SIGMA Spółka Akcyjna</t>
  </si>
  <si>
    <t>840.</t>
  </si>
  <si>
    <t>Agnieszka Polańska Edu -Skills Szkolenia</t>
  </si>
  <si>
    <t>841.</t>
  </si>
  <si>
    <t>OPTINER Brzyski i Stadnicki Spółka Jawna</t>
  </si>
  <si>
    <t>842.</t>
  </si>
  <si>
    <t>Britenet Spółka z.o.o.</t>
  </si>
  <si>
    <t>843.</t>
  </si>
  <si>
    <t>Univesitas Staż Projekt Spółka z.o.o.</t>
  </si>
  <si>
    <t>844.</t>
  </si>
  <si>
    <t>Akademia Kreatywności Vagsson Anna Nizioł</t>
  </si>
  <si>
    <t>845.</t>
  </si>
  <si>
    <t>Spółdzielcza Kasa Oszczędnościowo-Kredytowa im. Unii Lubelskiej</t>
  </si>
  <si>
    <t>846.</t>
  </si>
  <si>
    <t>Quest Centrum Szkoleń Profesjonalnych</t>
  </si>
  <si>
    <t>847.</t>
  </si>
  <si>
    <t>Firma Handlowa Monika Bieniek</t>
  </si>
  <si>
    <t>848.</t>
  </si>
  <si>
    <t>Przedsiębiorstwo Robót Komunikacyjnych w Lublinie Spółka Akcyjna</t>
  </si>
  <si>
    <t>849.</t>
  </si>
  <si>
    <t>DCM Creative Iwona Chyrchel</t>
  </si>
  <si>
    <t>850.</t>
  </si>
  <si>
    <t>Izba Rzemiosła i Przedsiębiorczości w Lublinie</t>
  </si>
  <si>
    <t>851.</t>
  </si>
  <si>
    <t>IT SERVICE Robert Wiśniewski</t>
  </si>
  <si>
    <t>852.</t>
  </si>
  <si>
    <t>Elżbieta Ziembrowicz</t>
  </si>
  <si>
    <t>853.</t>
  </si>
  <si>
    <t>Małgorzata Czyżowska</t>
  </si>
  <si>
    <t>854.</t>
  </si>
  <si>
    <t>AJ PROGRES Jacek Woś</t>
  </si>
  <si>
    <t>INFORM Jakub Niedziałek</t>
  </si>
  <si>
    <t>KOM. PL Zbigniew Kotyra, Wojciech Węgrzyn</t>
  </si>
  <si>
    <t>Firma Handlowo - Usługowa Mariusz Matysiak</t>
  </si>
  <si>
    <t>Łukasz Stachaszewski</t>
  </si>
  <si>
    <t>CITY Michał Żelazo</t>
  </si>
  <si>
    <t>Zakłady Dziewiarskie MEWA Spółka Akcyjna</t>
  </si>
  <si>
    <t>Sonet 3 Janusz Olek</t>
  </si>
  <si>
    <t>SAT Spółka z.o.o.</t>
  </si>
  <si>
    <t>Delikatesy Dantello Anna Wójcik</t>
  </si>
  <si>
    <t>MCGA Jacek Gąszczyk</t>
  </si>
  <si>
    <t>A. W. A. Maliszewscy Wycena Nieruchomości Spółka Cywilna</t>
  </si>
  <si>
    <t>P.P.H.U. MLEKO  - SYSTEM</t>
  </si>
  <si>
    <t xml:space="preserve">Comex Przedsiębiorstwo Handlowe, M. i W. Wcisło Spółka Jawna
</t>
  </si>
  <si>
    <t>Tomasz Dzięcioł MARTOMIS</t>
  </si>
  <si>
    <t>Sztuka i Rzemiosło Spółka z.o.o.</t>
  </si>
  <si>
    <t>ATL Polska Krystian Mokijewski</t>
  </si>
  <si>
    <t>W-ZETKA - BIS Małgorzata Stępska</t>
  </si>
  <si>
    <t>Albatros Pilotaż Krzysztof Więckowski Pilotaż wycieczek i usługi przewodnickie</t>
  </si>
  <si>
    <t>Przedsiębiorstwo Usługowo - Handlowe REM Jolanta Markiewicz</t>
  </si>
  <si>
    <t>MEDI-SEPT Spółka z.o.o.</t>
  </si>
  <si>
    <t>Jarosław Sosnówka Chill out</t>
  </si>
  <si>
    <t>COP-LAND D.Misiak, J.Pomorski Spółka Jawna</t>
  </si>
  <si>
    <t>Marcin Przypis GP Konsulting</t>
  </si>
  <si>
    <t>Intrograf - Lublin Spółka Akcyjna</t>
  </si>
  <si>
    <t>Lubella S.A.</t>
  </si>
  <si>
    <t>Fundacja Rozwoju Lubelszczyzny</t>
  </si>
  <si>
    <t>7122907070</t>
  </si>
  <si>
    <t>5252298355</t>
  </si>
  <si>
    <t>5632188466</t>
  </si>
  <si>
    <t>7160000231</t>
  </si>
  <si>
    <t>cokolwiek</t>
  </si>
  <si>
    <t>Etykiety wierszy</t>
  </si>
  <si>
    <t>Suma końcowa</t>
  </si>
  <si>
    <t>Suma z cokolwiek</t>
  </si>
  <si>
    <t xml:space="preserve">Spóldzielnia Mieszkaniowa "CZUBY" </t>
  </si>
  <si>
    <t>pomoc na szkolenia de minimis</t>
  </si>
  <si>
    <t>Wykaz przedsiębiorstw objętych wsparciem w zakresie projektów szkoleniowych w ramach Poddziałania 8.1.1 PO KL</t>
  </si>
  <si>
    <t>stan na dzień 30 września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</si>
</sst>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 CE"/>
      <family val="2"/>
    </font>
    <font>
      <b/>
      <sz val="12"/>
      <color indexed="12"/>
      <name val="Book Antiqua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20"/>
      <color indexed="4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12"/>
      <name val="Book Antiqua"/>
      <family val="0"/>
    </font>
    <font>
      <sz val="11"/>
      <color indexed="12"/>
      <name val="Times New Roman"/>
      <family val="0"/>
    </font>
    <font>
      <sz val="14"/>
      <color indexed="12"/>
      <name val="Times New Roman"/>
      <family val="0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rgb="FF0000FF"/>
      <name val="Book Antiqua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1" xfId="44" applyNumberFormat="1" applyFont="1" applyBorder="1" applyAlignment="1">
      <alignment horizontal="center" vertical="center" wrapText="1"/>
      <protection/>
    </xf>
    <xf numFmtId="49" fontId="4" fillId="0" borderId="11" xfId="44" applyNumberFormat="1" applyFont="1" applyBorder="1" applyAlignment="1">
      <alignment horizontal="center" vertical="center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49" fontId="5" fillId="0" borderId="11" xfId="160" applyNumberFormat="1" applyFont="1" applyBorder="1" applyAlignment="1">
      <alignment horizontal="center" vertical="center"/>
      <protection/>
    </xf>
    <xf numFmtId="49" fontId="5" fillId="0" borderId="0" xfId="160" applyNumberFormat="1" applyFont="1" applyBorder="1" applyAlignment="1">
      <alignment horizontal="center" vertical="center"/>
      <protection/>
    </xf>
    <xf numFmtId="49" fontId="5" fillId="0" borderId="11" xfId="160" applyNumberFormat="1" applyFont="1" applyFill="1" applyBorder="1" applyAlignment="1">
      <alignment horizontal="center" vertical="center"/>
      <protection/>
    </xf>
    <xf numFmtId="49" fontId="5" fillId="0" borderId="11" xfId="159" applyNumberFormat="1" applyFont="1" applyBorder="1" applyAlignment="1">
      <alignment horizontal="center" vertical="center" wrapText="1"/>
      <protection/>
    </xf>
    <xf numFmtId="49" fontId="5" fillId="0" borderId="11" xfId="44" applyNumberFormat="1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45" applyNumberFormat="1" applyFont="1" applyBorder="1" applyAlignment="1">
      <alignment horizontal="center" vertical="center" wrapText="1"/>
      <protection/>
    </xf>
    <xf numFmtId="49" fontId="5" fillId="0" borderId="13" xfId="159" applyNumberFormat="1" applyFont="1" applyBorder="1" applyAlignment="1">
      <alignment horizontal="center" vertical="center" wrapText="1"/>
      <protection/>
    </xf>
    <xf numFmtId="49" fontId="5" fillId="0" borderId="13" xfId="160" applyNumberFormat="1" applyFont="1" applyBorder="1" applyAlignment="1">
      <alignment horizontal="center" vertical="center"/>
      <protection/>
    </xf>
    <xf numFmtId="49" fontId="5" fillId="0" borderId="14" xfId="159" applyNumberFormat="1" applyFont="1" applyBorder="1" applyAlignment="1">
      <alignment horizontal="center" vertical="center" wrapText="1"/>
      <protection/>
    </xf>
    <xf numFmtId="49" fontId="5" fillId="0" borderId="10" xfId="160" applyNumberFormat="1" applyFont="1" applyBorder="1" applyAlignment="1">
      <alignment horizontal="center" vertical="center"/>
      <protection/>
    </xf>
    <xf numFmtId="49" fontId="5" fillId="0" borderId="15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49" fontId="5" fillId="0" borderId="10" xfId="159" applyNumberFormat="1" applyFont="1" applyBorder="1" applyAlignment="1">
      <alignment horizontal="center" vertical="center" wrapText="1"/>
      <protection/>
    </xf>
    <xf numFmtId="49" fontId="4" fillId="0" borderId="10" xfId="44" applyNumberFormat="1" applyFont="1" applyBorder="1" applyAlignment="1">
      <alignment horizontal="center" vertical="center"/>
      <protection/>
    </xf>
    <xf numFmtId="49" fontId="4" fillId="0" borderId="13" xfId="44" applyNumberFormat="1" applyFont="1" applyBorder="1" applyAlignment="1">
      <alignment horizontal="center" vertical="center"/>
      <protection/>
    </xf>
    <xf numFmtId="0" fontId="12" fillId="0" borderId="0" xfId="0" applyFont="1" applyAlignment="1">
      <alignment vertical="center" wrapText="1"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readingOrder="2"/>
    </xf>
    <xf numFmtId="0" fontId="53" fillId="33" borderId="0" xfId="0" applyFont="1" applyFill="1" applyBorder="1" applyAlignment="1">
      <alignment horizontal="left" readingOrder="2"/>
    </xf>
    <xf numFmtId="0" fontId="54" fillId="33" borderId="0" xfId="0" applyFont="1" applyFill="1" applyBorder="1" applyAlignment="1">
      <alignment horizontal="left" readingOrder="2"/>
    </xf>
    <xf numFmtId="0" fontId="55" fillId="33" borderId="0" xfId="0" applyFont="1" applyFill="1" applyBorder="1" applyAlignment="1">
      <alignment horizontal="left" readingOrder="2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" fillId="0" borderId="11" xfId="156" applyNumberFormat="1" applyFont="1" applyBorder="1" applyAlignment="1">
      <alignment horizontal="center" vertical="center"/>
      <protection/>
    </xf>
    <xf numFmtId="49" fontId="5" fillId="0" borderId="11" xfId="56" applyNumberFormat="1" applyFont="1" applyFill="1" applyBorder="1" applyAlignment="1">
      <alignment horizontal="center" vertical="center" wrapText="1"/>
      <protection/>
    </xf>
    <xf numFmtId="49" fontId="5" fillId="0" borderId="11" xfId="158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4" fillId="0" borderId="11" xfId="44" applyNumberFormat="1" applyFont="1" applyFill="1" applyBorder="1" applyAlignment="1">
      <alignment horizontal="center" vertical="center" wrapText="1"/>
      <protection/>
    </xf>
    <xf numFmtId="49" fontId="5" fillId="0" borderId="11" xfId="44" applyNumberFormat="1" applyFont="1" applyFill="1" applyBorder="1" applyAlignment="1">
      <alignment horizontal="center" vertical="center" wrapText="1"/>
      <protection/>
    </xf>
    <xf numFmtId="49" fontId="4" fillId="0" borderId="16" xfId="44" applyNumberFormat="1" applyFont="1" applyBorder="1" applyAlignment="1">
      <alignment horizontal="center" vertical="center" wrapText="1"/>
      <protection/>
    </xf>
    <xf numFmtId="49" fontId="4" fillId="0" borderId="16" xfId="44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wrapText="1"/>
    </xf>
    <xf numFmtId="0" fontId="2" fillId="34" borderId="17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49" fontId="4" fillId="0" borderId="20" xfId="44" applyNumberFormat="1" applyFont="1" applyBorder="1" applyAlignment="1">
      <alignment horizontal="center" vertical="center" wrapText="1"/>
      <protection/>
    </xf>
    <xf numFmtId="49" fontId="4" fillId="0" borderId="19" xfId="44" applyNumberFormat="1" applyFont="1" applyBorder="1" applyAlignment="1">
      <alignment horizontal="center" vertical="center" wrapText="1"/>
      <protection/>
    </xf>
    <xf numFmtId="49" fontId="4" fillId="0" borderId="0" xfId="46" applyNumberFormat="1" applyFont="1" applyBorder="1" applyAlignment="1">
      <alignment horizontal="center" vertical="center"/>
      <protection/>
    </xf>
    <xf numFmtId="49" fontId="4" fillId="0" borderId="20" xfId="44" applyNumberFormat="1" applyFont="1" applyFill="1" applyBorder="1" applyAlignment="1">
      <alignment horizontal="center" vertical="center" wrapText="1"/>
      <protection/>
    </xf>
    <xf numFmtId="49" fontId="4" fillId="0" borderId="21" xfId="44" applyNumberFormat="1" applyFont="1" applyBorder="1" applyAlignment="1">
      <alignment horizontal="center" vertical="center" wrapText="1"/>
      <protection/>
    </xf>
    <xf numFmtId="49" fontId="51" fillId="0" borderId="19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0" xfId="57" applyNumberFormat="1" applyFont="1" applyFill="1" applyBorder="1" applyAlignment="1">
      <alignment horizontal="center" vertical="center" wrapText="1"/>
      <protection/>
    </xf>
    <xf numFmtId="49" fontId="51" fillId="0" borderId="30" xfId="0" applyNumberFormat="1" applyFont="1" applyBorder="1" applyAlignment="1">
      <alignment horizontal="center" vertical="center" wrapText="1"/>
    </xf>
    <xf numFmtId="49" fontId="51" fillId="0" borderId="30" xfId="0" applyNumberFormat="1" applyFont="1" applyBorder="1" applyAlignment="1">
      <alignment horizontal="center" vertical="center"/>
    </xf>
    <xf numFmtId="49" fontId="4" fillId="0" borderId="31" xfId="44" applyNumberFormat="1" applyFont="1" applyBorder="1" applyAlignment="1">
      <alignment horizontal="center" vertical="center" wrapText="1"/>
      <protection/>
    </xf>
    <xf numFmtId="49" fontId="5" fillId="0" borderId="31" xfId="159" applyNumberFormat="1" applyFont="1" applyBorder="1" applyAlignment="1">
      <alignment horizontal="center" vertical="center" wrapText="1"/>
      <protection/>
    </xf>
    <xf numFmtId="49" fontId="5" fillId="0" borderId="31" xfId="160" applyNumberFormat="1" applyFont="1" applyBorder="1" applyAlignment="1">
      <alignment horizontal="center" vertical="center" wrapText="1"/>
      <protection/>
    </xf>
    <xf numFmtId="49" fontId="5" fillId="0" borderId="30" xfId="57" applyNumberFormat="1" applyFont="1" applyFill="1" applyBorder="1" applyAlignment="1">
      <alignment horizontal="center" vertical="center" wrapText="1" shrinkToFit="1"/>
      <protection/>
    </xf>
    <xf numFmtId="49" fontId="5" fillId="0" borderId="31" xfId="55" applyNumberFormat="1" applyFont="1" applyFill="1" applyBorder="1" applyAlignment="1">
      <alignment horizontal="center" vertical="center" wrapText="1"/>
      <protection/>
    </xf>
    <xf numFmtId="49" fontId="5" fillId="0" borderId="31" xfId="44" applyNumberFormat="1" applyFont="1" applyBorder="1" applyAlignment="1">
      <alignment horizontal="center" vertical="center" wrapText="1"/>
      <protection/>
    </xf>
    <xf numFmtId="49" fontId="5" fillId="0" borderId="31" xfId="160" applyNumberFormat="1" applyFont="1" applyFill="1" applyBorder="1" applyAlignment="1">
      <alignment horizontal="center" vertical="center" wrapText="1"/>
      <protection/>
    </xf>
    <xf numFmtId="49" fontId="5" fillId="0" borderId="31" xfId="157" applyNumberFormat="1" applyFont="1" applyFill="1" applyBorder="1" applyAlignment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center" vertical="center" wrapText="1" shrinkToFi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5" fillId="0" borderId="31" xfId="45" applyNumberFormat="1" applyFont="1" applyBorder="1" applyAlignment="1">
      <alignment horizontal="center" vertical="center" wrapText="1"/>
      <protection/>
    </xf>
    <xf numFmtId="49" fontId="4" fillId="0" borderId="32" xfId="159" applyNumberFormat="1" applyFont="1" applyBorder="1" applyAlignment="1">
      <alignment horizontal="center" vertical="center" wrapText="1"/>
      <protection/>
    </xf>
    <xf numFmtId="49" fontId="5" fillId="0" borderId="32" xfId="159" applyNumberFormat="1" applyFont="1" applyBorder="1" applyAlignment="1">
      <alignment horizontal="center" vertical="center" wrapText="1"/>
      <protection/>
    </xf>
    <xf numFmtId="49" fontId="5" fillId="0" borderId="30" xfId="0" applyNumberFormat="1" applyFont="1" applyBorder="1" applyAlignment="1">
      <alignment horizontal="center" vertical="center"/>
    </xf>
    <xf numFmtId="49" fontId="5" fillId="0" borderId="30" xfId="160" applyNumberFormat="1" applyFont="1" applyBorder="1" applyAlignment="1">
      <alignment horizontal="center" vertical="center"/>
      <protection/>
    </xf>
    <xf numFmtId="49" fontId="5" fillId="0" borderId="33" xfId="160" applyNumberFormat="1" applyFont="1" applyBorder="1" applyAlignment="1">
      <alignment horizontal="center" vertical="center"/>
      <protection/>
    </xf>
    <xf numFmtId="49" fontId="5" fillId="0" borderId="30" xfId="159" applyNumberFormat="1" applyFont="1" applyBorder="1" applyAlignment="1">
      <alignment horizontal="center" vertical="center" wrapText="1"/>
      <protection/>
    </xf>
    <xf numFmtId="49" fontId="51" fillId="0" borderId="30" xfId="0" applyNumberFormat="1" applyFont="1" applyFill="1" applyBorder="1" applyAlignment="1">
      <alignment horizontal="center" vertical="center" wrapText="1"/>
    </xf>
    <xf numFmtId="49" fontId="4" fillId="0" borderId="31" xfId="44" applyNumberFormat="1" applyFont="1" applyFill="1" applyBorder="1" applyAlignment="1">
      <alignment horizontal="center" vertical="center" wrapText="1"/>
      <protection/>
    </xf>
    <xf numFmtId="49" fontId="5" fillId="0" borderId="31" xfId="44" applyNumberFormat="1" applyFont="1" applyFill="1" applyBorder="1" applyAlignment="1">
      <alignment horizontal="center" vertical="center" wrapText="1"/>
      <protection/>
    </xf>
    <xf numFmtId="49" fontId="4" fillId="0" borderId="32" xfId="44" applyNumberFormat="1" applyFont="1" applyBorder="1" applyAlignment="1">
      <alignment horizontal="center" vertical="center" wrapText="1"/>
      <protection/>
    </xf>
    <xf numFmtId="49" fontId="5" fillId="33" borderId="30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51" fillId="33" borderId="30" xfId="0" applyNumberFormat="1" applyFont="1" applyFill="1" applyBorder="1" applyAlignment="1">
      <alignment horizontal="center" vertical="center"/>
    </xf>
    <xf numFmtId="49" fontId="51" fillId="33" borderId="30" xfId="0" applyNumberFormat="1" applyFont="1" applyFill="1" applyBorder="1" applyAlignment="1">
      <alignment horizontal="center" wrapText="1"/>
    </xf>
    <xf numFmtId="49" fontId="4" fillId="0" borderId="30" xfId="44" applyNumberFormat="1" applyFont="1" applyBorder="1" applyAlignment="1">
      <alignment horizontal="center" vertical="center" wrapText="1"/>
      <protection/>
    </xf>
    <xf numFmtId="49" fontId="4" fillId="0" borderId="34" xfId="0" applyNumberFormat="1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top"/>
    </xf>
  </cellXfs>
  <cellStyles count="1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1 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11" xfId="54"/>
    <cellStyle name="Normalny 12" xfId="55"/>
    <cellStyle name="Normalny 13" xfId="56"/>
    <cellStyle name="Normalny 2" xfId="57"/>
    <cellStyle name="Normalny 3" xfId="58"/>
    <cellStyle name="Normalny 4 10" xfId="59"/>
    <cellStyle name="Normalny 4 100" xfId="60"/>
    <cellStyle name="Normalny 4 101" xfId="61"/>
    <cellStyle name="Normalny 4 102" xfId="62"/>
    <cellStyle name="Normalny 4 11" xfId="63"/>
    <cellStyle name="Normalny 4 12" xfId="64"/>
    <cellStyle name="Normalny 4 13" xfId="65"/>
    <cellStyle name="Normalny 4 15" xfId="66"/>
    <cellStyle name="Normalny 4 17" xfId="67"/>
    <cellStyle name="Normalny 4 18" xfId="68"/>
    <cellStyle name="Normalny 4 19" xfId="69"/>
    <cellStyle name="Normalny 4 2" xfId="70"/>
    <cellStyle name="Normalny 4 20" xfId="71"/>
    <cellStyle name="Normalny 4 21" xfId="72"/>
    <cellStyle name="Normalny 4 22" xfId="73"/>
    <cellStyle name="Normalny 4 23" xfId="74"/>
    <cellStyle name="Normalny 4 24" xfId="75"/>
    <cellStyle name="Normalny 4 25" xfId="76"/>
    <cellStyle name="Normalny 4 26" xfId="77"/>
    <cellStyle name="Normalny 4 27" xfId="78"/>
    <cellStyle name="Normalny 4 28" xfId="79"/>
    <cellStyle name="Normalny 4 29" xfId="80"/>
    <cellStyle name="Normalny 4 3" xfId="81"/>
    <cellStyle name="Normalny 4 30" xfId="82"/>
    <cellStyle name="Normalny 4 31" xfId="83"/>
    <cellStyle name="Normalny 4 32" xfId="84"/>
    <cellStyle name="Normalny 4 33" xfId="85"/>
    <cellStyle name="Normalny 4 34" xfId="86"/>
    <cellStyle name="Normalny 4 35" xfId="87"/>
    <cellStyle name="Normalny 4 36" xfId="88"/>
    <cellStyle name="Normalny 4 37" xfId="89"/>
    <cellStyle name="Normalny 4 38" xfId="90"/>
    <cellStyle name="Normalny 4 39" xfId="91"/>
    <cellStyle name="Normalny 4 4" xfId="92"/>
    <cellStyle name="Normalny 4 40" xfId="93"/>
    <cellStyle name="Normalny 4 41" xfId="94"/>
    <cellStyle name="Normalny 4 42" xfId="95"/>
    <cellStyle name="Normalny 4 43" xfId="96"/>
    <cellStyle name="Normalny 4 44" xfId="97"/>
    <cellStyle name="Normalny 4 45" xfId="98"/>
    <cellStyle name="Normalny 4 47" xfId="99"/>
    <cellStyle name="Normalny 4 48" xfId="100"/>
    <cellStyle name="Normalny 4 49" xfId="101"/>
    <cellStyle name="Normalny 4 5" xfId="102"/>
    <cellStyle name="Normalny 4 50" xfId="103"/>
    <cellStyle name="Normalny 4 51" xfId="104"/>
    <cellStyle name="Normalny 4 52" xfId="105"/>
    <cellStyle name="Normalny 4 53" xfId="106"/>
    <cellStyle name="Normalny 4 54" xfId="107"/>
    <cellStyle name="Normalny 4 55" xfId="108"/>
    <cellStyle name="Normalny 4 56" xfId="109"/>
    <cellStyle name="Normalny 4 57" xfId="110"/>
    <cellStyle name="Normalny 4 58" xfId="111"/>
    <cellStyle name="Normalny 4 59" xfId="112"/>
    <cellStyle name="Normalny 4 6" xfId="113"/>
    <cellStyle name="Normalny 4 60" xfId="114"/>
    <cellStyle name="Normalny 4 61" xfId="115"/>
    <cellStyle name="Normalny 4 62" xfId="116"/>
    <cellStyle name="Normalny 4 63" xfId="117"/>
    <cellStyle name="Normalny 4 64" xfId="118"/>
    <cellStyle name="Normalny 4 65" xfId="119"/>
    <cellStyle name="Normalny 4 66" xfId="120"/>
    <cellStyle name="Normalny 4 67" xfId="121"/>
    <cellStyle name="Normalny 4 68" xfId="122"/>
    <cellStyle name="Normalny 4 69" xfId="123"/>
    <cellStyle name="Normalny 4 7" xfId="124"/>
    <cellStyle name="Normalny 4 70" xfId="125"/>
    <cellStyle name="Normalny 4 71" xfId="126"/>
    <cellStyle name="Normalny 4 72" xfId="127"/>
    <cellStyle name="Normalny 4 73" xfId="128"/>
    <cellStyle name="Normalny 4 74" xfId="129"/>
    <cellStyle name="Normalny 4 75" xfId="130"/>
    <cellStyle name="Normalny 4 76" xfId="131"/>
    <cellStyle name="Normalny 4 77" xfId="132"/>
    <cellStyle name="Normalny 4 78" xfId="133"/>
    <cellStyle name="Normalny 4 79" xfId="134"/>
    <cellStyle name="Normalny 4 8" xfId="135"/>
    <cellStyle name="Normalny 4 80" xfId="136"/>
    <cellStyle name="Normalny 4 81" xfId="137"/>
    <cellStyle name="Normalny 4 82" xfId="138"/>
    <cellStyle name="Normalny 4 83" xfId="139"/>
    <cellStyle name="Normalny 4 84" xfId="140"/>
    <cellStyle name="Normalny 4 85" xfId="141"/>
    <cellStyle name="Normalny 4 86" xfId="142"/>
    <cellStyle name="Normalny 4 87" xfId="143"/>
    <cellStyle name="Normalny 4 88" xfId="144"/>
    <cellStyle name="Normalny 4 89" xfId="145"/>
    <cellStyle name="Normalny 4 9" xfId="146"/>
    <cellStyle name="Normalny 4 90" xfId="147"/>
    <cellStyle name="Normalny 4 91" xfId="148"/>
    <cellStyle name="Normalny 4 92" xfId="149"/>
    <cellStyle name="Normalny 4 93" xfId="150"/>
    <cellStyle name="Normalny 4 94" xfId="151"/>
    <cellStyle name="Normalny 4 95" xfId="152"/>
    <cellStyle name="Normalny 4 96" xfId="153"/>
    <cellStyle name="Normalny 4 97" xfId="154"/>
    <cellStyle name="Normalny 4 99" xfId="155"/>
    <cellStyle name="Normalny 5" xfId="156"/>
    <cellStyle name="Normalny 8" xfId="157"/>
    <cellStyle name="Normalny 9" xfId="158"/>
    <cellStyle name="Normalny_Arkusz1" xfId="159"/>
    <cellStyle name="Normalny_Sprawozdanie roczne 2004" xfId="160"/>
    <cellStyle name="Obliczenia" xfId="161"/>
    <cellStyle name="Percent" xfId="162"/>
    <cellStyle name="Suma" xfId="163"/>
    <cellStyle name="Tekst objaśnienia" xfId="164"/>
    <cellStyle name="Tekst ostrzeżenia" xfId="165"/>
    <cellStyle name="Tytuł" xfId="166"/>
    <cellStyle name="Uwaga" xfId="167"/>
    <cellStyle name="Currency" xfId="168"/>
    <cellStyle name="Currency [0]" xfId="169"/>
    <cellStyle name="Złe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990600</xdr:colOff>
      <xdr:row>7</xdr:row>
      <xdr:rowOff>0</xdr:rowOff>
    </xdr:to>
    <xdr:pic>
      <xdr:nvPicPr>
        <xdr:cNvPr id="1" name="Obraz 3" descr="herb-nowy !!!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190500"/>
          <a:ext cx="99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1809750</xdr:colOff>
      <xdr:row>1</xdr:row>
      <xdr:rowOff>38100</xdr:rowOff>
    </xdr:from>
    <xdr:to>
      <xdr:col>3</xdr:col>
      <xdr:colOff>361950</xdr:colOff>
      <xdr:row>10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0" y="228600"/>
          <a:ext cx="516255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Book Antiqua"/>
              <a:ea typeface="Book Antiqua"/>
              <a:cs typeface="Book Antiqua"/>
            </a:rPr>
            <a:t>URZĄD MARSZAŁKOWSKI 
</a:t>
          </a:r>
          <a:r>
            <a:rPr lang="en-US" cap="none" sz="1200" b="1" i="0" u="none" baseline="0">
              <a:solidFill>
                <a:srgbClr val="0000FF"/>
              </a:solidFill>
              <a:latin typeface="Book Antiqua"/>
              <a:ea typeface="Book Antiqua"/>
              <a:cs typeface="Book Antiqua"/>
            </a:rPr>
            <a:t>WOJEWÓDZTWA LUBELSKIEGO w LUBLINIE
</a:t>
          </a:r>
          <a:r>
            <a:rPr lang="en-US" cap="none" sz="1200" b="0" i="0" u="none" baseline="0">
              <a:solidFill>
                <a:srgbClr val="0000FF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Departament Europejskiego Funduszu Społecznego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Oddział Monitoringu i Ewaluacji PO KL</a:t>
          </a:r>
          <a:r>
            <a:rPr lang="en-US" cap="none" sz="14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20-072 Lublin, ul. Czechowska 19,  tel. (81) 44-16-850,  fax. (81) 44-16-853 
</a:t>
          </a:r>
          <a:r>
            <a:rPr lang="en-US" cap="none" sz="12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e-mail: defs@lubelskie.pl</a:t>
          </a:r>
        </a:p>
      </xdr:txBody>
    </xdr:sp>
    <xdr:clientData/>
  </xdr:twoCellAnchor>
  <xdr:twoCellAnchor editAs="oneCell">
    <xdr:from>
      <xdr:col>0</xdr:col>
      <xdr:colOff>0</xdr:colOff>
      <xdr:row>11</xdr:row>
      <xdr:rowOff>866775</xdr:rowOff>
    </xdr:from>
    <xdr:to>
      <xdr:col>1</xdr:col>
      <xdr:colOff>2533650</xdr:colOff>
      <xdr:row>15</xdr:row>
      <xdr:rowOff>619125</xdr:rowOff>
    </xdr:to>
    <xdr:pic>
      <xdr:nvPicPr>
        <xdr:cNvPr id="3" name="Obraz 5" descr="K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38475"/>
          <a:ext cx="3009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13</xdr:row>
      <xdr:rowOff>0</xdr:rowOff>
    </xdr:from>
    <xdr:to>
      <xdr:col>8</xdr:col>
      <xdr:colOff>171450</xdr:colOff>
      <xdr:row>15</xdr:row>
      <xdr:rowOff>695325</xdr:rowOff>
    </xdr:to>
    <xdr:pic>
      <xdr:nvPicPr>
        <xdr:cNvPr id="4" name="Obraz 4" descr="UE+EFS_L-kolo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267075"/>
          <a:ext cx="2914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wickim\Ustawienia%20lokalne\Temporary%20Internet%20Files\Content.IE5\PP8S6WMM\Masters%20Centrum%20Szkolenia%20-%20A.Pastucha\wykaz%20przedsieb%20ktorym%20udzielono%20pomocy_publiczne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moc publiczna"/>
      <sheetName val="Arkusz1"/>
    </sheetNames>
    <sheetDataSet>
      <sheetData sheetId="1">
        <row r="1">
          <cell r="A1" t="str">
            <v>pomoc na subsydiowane zatrudnienie</v>
          </cell>
        </row>
        <row r="2">
          <cell r="A2" t="str">
            <v>pomoc na szkolenia</v>
          </cell>
        </row>
        <row r="3">
          <cell r="A3" t="str">
            <v>pomoc na usługi doradcze MSP</v>
          </cell>
        </row>
        <row r="4">
          <cell r="A4" t="str">
            <v>pomoc na tymczasowe zatrudnienie personelu</v>
          </cell>
        </row>
        <row r="5">
          <cell r="A5" t="str">
            <v>pomoc de minimis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7:F871" sheet="wykaz przedsiębiorstw -30.09.10"/>
  </cacheSource>
  <cacheFields count="4">
    <cacheField name="Nr NIP">
      <sharedItems containsMixedTypes="1" containsNumber="1" containsInteger="1" count="854">
        <n v="1180075967"/>
        <n v="9462513626"/>
        <n v="7122506566"/>
        <n v="8621002436"/>
        <n v="5372258364"/>
        <n v="7121026999"/>
        <n v="5371568855"/>
        <n v="9462381811"/>
        <n v="9461445443"/>
        <n v="5372342722"/>
        <n v="7131121618"/>
        <n v="7121512814"/>
        <n v="9461257925"/>
        <n v="9181003767"/>
        <n v="7150401632"/>
        <n v="7171175655"/>
        <n v="7120101575"/>
        <n v="7131758557"/>
        <n v="7122773089"/>
        <n v="7121649074"/>
        <n v="5262605646"/>
        <n v="9462417621"/>
        <n v="9181047629"/>
        <n v="9462402447"/>
        <n v="9462097470"/>
        <n v="7122892753"/>
        <n v="9462092892"/>
        <n v="7122427447"/>
        <n v="7161364219"/>
        <n v="9461586540"/>
        <n v="7150002174"/>
        <n v="5370017053"/>
        <n v="7121093903"/>
        <n v="5252195773"/>
        <n v="5631000957"/>
        <n v="9222886517"/>
        <n v="7120057029"/>
        <n v="9461745599"/>
        <n v="9460014540"/>
        <n v="7122710628"/>
        <n v="7132746154"/>
        <n v="9462486349"/>
        <n v="7162168851"/>
        <n v="7121627078"/>
        <n v="7122686686"/>
        <n v="5631158397"/>
        <n v="5381074468"/>
        <n v="7140002480"/>
        <n v="5641002018"/>
        <n v="5370001075"/>
        <n v="7123064923"/>
        <n v="8250002725"/>
        <n v="9462337230"/>
        <n v="9461156236"/>
        <n v="7122783596"/>
        <n v="7122306324"/>
        <n v="5470204381"/>
        <n v="7120066293"/>
        <n v="5050083002"/>
        <n v="9462108452"/>
        <n v="7141700619"/>
        <n v="9462322122"/>
        <n v="1130020852"/>
        <n v="9180000666"/>
        <n v="9461398413"/>
        <n v="7120104438"/>
        <n v="5632189891"/>
        <n v="7122408562"/>
        <n v="7122882105"/>
        <n v="7161695844"/>
        <n v="7120155387"/>
        <n v="9462267624"/>
        <n v="7120104929"/>
        <n v="9462546270"/>
        <n v="8221087073"/>
        <n v="7120058448"/>
        <n v="7121007045"/>
        <n v="8252073652"/>
        <n v="5542289838"/>
        <n v="7120050197"/>
        <n v="5630000889"/>
        <n v="5372008354"/>
        <n v="5381778761"/>
        <n v="9222588197"/>
        <n v="7131002204"/>
        <n v="5630009850"/>
        <n v="9210001223"/>
        <n v="7161006678"/>
        <n v="7160023255"/>
        <n v="5370003683"/>
        <n v="7171001441"/>
        <n v="5630000702"/>
        <n v="7121012916"/>
        <n v="9462440040"/>
        <n v="7120101121"/>
        <n v="9462192642"/>
        <n v="7121340141"/>
        <n v="7171722689"/>
        <n v="9462400916"/>
        <n v="7132891620"/>
        <n v="5391479698"/>
        <n v="7161033178"/>
        <n v="7151076051"/>
        <n v="7161197508"/>
        <n v="7712703664"/>
        <n v="6910019382"/>
        <n v="9462532658"/>
        <n v="7121984157"/>
        <n v="9180000809"/>
        <n v="7130203478"/>
        <n v="5650002928"/>
        <n v="9181317856"/>
        <n v="7122508281"/>
        <n v="7122511343"/>
        <n v="7120150875"/>
        <n v="7162142969"/>
        <n v="7121361657"/>
        <n v="7120060563"/>
        <n v="7122509576"/>
        <n v="9461572590"/>
        <n v="9221452248"/>
        <n v="7121082041"/>
        <n v="7130001438"/>
        <n v="7132558978"/>
        <n v="5381004002"/>
        <n v="7161356591"/>
        <n v="7161126796"/>
        <n v="7150202571"/>
        <n v="9460012328"/>
        <n v="5050001599"/>
        <n v="9462267618"/>
        <n v="7130207192"/>
        <n v="7120158150"/>
        <n v="7120102391"/>
        <n v="7130207849"/>
        <n v="9180001074"/>
        <n v="9462425282"/>
        <n v="7121824086"/>
        <n v="5390003918"/>
        <n v="9462543768"/>
        <n v="5381622007"/>
        <n v="7122061621"/>
        <n v="7151327731"/>
        <n v="9462396669"/>
        <n v="7121018008"/>
        <n v="7122738590"/>
        <n v="5630003474"/>
        <n v="8251911192"/>
        <n v="9181006866"/>
        <n v="7131066055"/>
        <n v="7141145922"/>
        <n v="9462076278"/>
        <n v="9181002420"/>
        <n v="9182054330"/>
        <n v="7122580315"/>
        <n v="7131246053"/>
        <n v="9461173476"/>
        <n v="5372191476"/>
        <n v="7122770576"/>
        <n v="7120162803"/>
        <n v="7123077848"/>
        <n v="7122579789"/>
        <n v="7122892782"/>
        <n v="7171286225"/>
        <n v="7162151744"/>
        <n v="5252317549"/>
        <n v="7132639464"/>
        <n v="7132302960"/>
        <n v="7121007105"/>
        <n v="7120157802"/>
        <n v="7122548286"/>
        <n v="7121447821"/>
        <n v="9462309854"/>
        <n v="9211780465"/>
        <n v="7122479869"/>
        <n v="7131058015"/>
        <n v="7122873253"/>
        <n v="9461003805"/>
        <n v="7120103568"/>
        <n v="9461747983"/>
        <n v="9460004760"/>
        <n v="9462499458"/>
        <n v="7150200767"/>
        <n v="5630001771"/>
        <n v="5630004060"/>
        <n v="7121936767"/>
        <n v="9462184648"/>
        <n v="7120155128"/>
        <n v="7121732898"/>
        <n v="7120103781"/>
        <n v="7122894574"/>
        <n v="7123042488"/>
        <n v="9461766064"/>
        <n v="7122802365"/>
        <n v="7132334575"/>
        <n v="9561040510"/>
        <n v="9462511805"/>
        <n v="5372533787"/>
        <n v="7130207358"/>
        <n v="7121004762"/>
        <n v="7160014150"/>
        <n v="7121004383"/>
        <n v="7120150496"/>
        <n v="9180011204"/>
        <n v="7121406762"/>
        <n v="5630000843"/>
        <n v="7120157966"/>
        <n v="9462183910"/>
        <n v="7171239993"/>
        <n v="7120150295"/>
        <n v="7122035902"/>
        <n v="7120168705"/>
        <n v="5651405516"/>
        <n v="7122512213"/>
        <n v="7120150591"/>
        <n v="7130207418"/>
        <n v="7141158304"/>
        <n v="9461676579"/>
        <n v="7131823504"/>
        <n v="7122706360"/>
        <n v="9190002307"/>
        <n v="7120150438"/>
        <n v="7120164877"/>
        <n v="5250008028"/>
        <n v="7120165888"/>
        <n v="9211001171"/>
        <n v="8251854347"/>
        <n v="5631991497"/>
        <n v="7162636387"/>
        <n v="7120152130"/>
        <n v="7151513190"/>
        <n v="7132971276"/>
        <n v="7171504490"/>
        <n v="7120152271"/>
        <n v="7120157618"/>
        <n v="6270013725"/>
        <n v="7120152727"/>
        <n v="7131005763"/>
        <n v="7150200632"/>
        <n v="9462301798"/>
        <n v="5380002857"/>
        <n v="7120165368"/>
        <n v="7122468558"/>
        <n v="5380002923"/>
        <n v="9222536757"/>
        <n v="7120102764"/>
        <n v="7131004410"/>
        <n v="5370001603"/>
        <n v="7130005169"/>
        <n v="5630000464"/>
        <n v="7120102474"/>
        <n v="7122942876"/>
        <n v="7120082694"/>
        <n v="7122909152"/>
        <n v="5641513061"/>
        <n v="9461746831"/>
        <n v="7121336636"/>
        <n v="7132368657"/>
        <n v="7120155766"/>
        <n v="7130005502"/>
        <n v="5371007789"/>
        <n v="7151743375"/>
        <n v="7122556280"/>
        <n v="9210005646"/>
        <n v="5372333048"/>
        <n v="5651083225"/>
        <n v="7120150013"/>
        <n v="9460013925"/>
        <n v="5631859728"/>
        <n v="7123089627"/>
        <n v="7131760821"/>
        <n v="8251846566"/>
        <n v="9191059261"/>
        <n v="7151786628"/>
        <n v="9462360625"/>
        <n v="7121061240"/>
        <n v="9121002420"/>
        <n v="7122438095"/>
        <n v="9180009957"/>
        <n v="7121712654"/>
        <n v="5372384301"/>
        <n v="7122475819"/>
        <n v="9461090170"/>
        <n v="7120101260"/>
        <n v="9222753012"/>
        <n v="5390003628"/>
        <n v="9462441393"/>
        <n v="9181659539"/>
        <n v="7120056188"/>
        <n v="9461512317"/>
        <n v="5060001394"/>
        <n v="9191000457"/>
        <n v="7131356416"/>
        <n v="8652333571"/>
        <n v="9462069077"/>
        <n v="7122693858"/>
        <n v="7132444795"/>
        <n v="7130010348"/>
        <n v="7122555903"/>
        <n v="7141430918"/>
        <n v="9462330883"/>
        <n v="7122876375"/>
        <n v="7121459072"/>
        <n v="7141849735"/>
        <n v="7131469273"/>
        <n v="9461131101"/>
        <n v="9460000638"/>
        <n v="7130200965"/>
        <n v="7132609730"/>
        <n v="7121010159"/>
        <n v="7121002094"/>
        <n v="9222492296"/>
        <n v="5242571772"/>
        <n v="5631424806"/>
        <n v="1251288996"/>
        <n v="7122681418"/>
        <n v="5372518150"/>
        <n v="9461921702"/>
        <n v="9462269095"/>
        <n v="7141658188"/>
        <n v="9461251526"/>
        <n v="7122394825"/>
        <n v="7123097845"/>
        <n v="5641678595"/>
        <n v="8250006700"/>
        <n v="9461486844"/>
        <n v="9181188301"/>
        <n v="7161125348"/>
        <n v="9461032014"/>
        <n v="7162334551"/>
        <n v="7122886511"/>
        <n v="7162463260"/>
        <n v="9462436848"/>
        <n v="9462513359"/>
        <n v="5631152093"/>
        <n v="7121021157"/>
        <n v="7123099666"/>
        <n v="9462522909"/>
        <n v="9462330297"/>
        <n v="7121931310"/>
        <n v="7162525400"/>
        <n v="9462194486"/>
        <n v="7120060818"/>
        <n v="7121020809"/>
        <n v="9462574510"/>
        <n v="9462152157"/>
        <n v="7122366220"/>
        <n v="7131778643"/>
        <n v="7121525337"/>
        <n v="7131000375"/>
        <n v="7171635795"/>
        <n v="7123134173"/>
        <n v="7161106368"/>
        <n v="9462118539"/>
        <n v="7120305094"/>
        <n v="7122603387"/>
        <n v="7131008098"/>
        <n v="7130007197"/>
        <n v="7121879006"/>
        <n v="9462432603"/>
        <n v="7122891587"/>
        <n v="9462275204"/>
        <n v="5651000305"/>
        <n v="7120253569"/>
        <n v="7150402152"/>
        <n v="5391022378"/>
        <n v="7121662548"/>
        <n v="5391428962"/>
        <n v="7132928197"/>
        <n v="5651001552"/>
        <n v="7150201844"/>
        <n v="9180000962"/>
        <n v="7121038471"/>
        <n v="7121022145"/>
        <n v="7131406203"/>
        <n v="7121931072"/>
        <n v="7141827722"/>
        <n v="7132919867"/>
        <n v="9461954067"/>
        <n v="5641752848"/>
        <n v="8133134382"/>
        <n v="8621054870"/>
        <n v="7122898738"/>
        <n v="7121831666"/>
        <n v="9462158036"/>
        <n v="7121056983"/>
        <n v="7121623212"/>
        <n v="7162338477"/>
        <n v="7123062700"/>
        <n v="9180011150"/>
        <n v="7141057508"/>
        <n v="7122910391"/>
        <n v="9461145563"/>
        <n v="9462378915"/>
        <n v="5371977080"/>
        <n v="7123115922"/>
        <n v="7120152779"/>
        <n v="5372027831"/>
        <n v="7122522861"/>
        <n v="7121225552"/>
        <n v="5641705820"/>
        <n v="7122471916"/>
        <n v="7122687941"/>
        <n v="7122628335"/>
        <n v="7121039447"/>
        <n v="9462544242"/>
        <n v="7122052817"/>
        <n v="5631616894"/>
        <n v="9511878895"/>
        <n v="9461894773"/>
        <n v="5380012198"/>
        <n v="9191203427"/>
        <n v="7120168289"/>
        <n v="7122343851"/>
        <n v="9211736010"/>
        <n v="9462394541"/>
        <n v="7162285002"/>
        <n v="7120102959"/>
        <n v="7122692439"/>
        <n v="8441774887"/>
        <n v="8251639749"/>
        <n v="7122794105"/>
        <n v="6642037462"/>
        <n v="7123139868"/>
        <n v="9182048944"/>
        <n v="7122277054"/>
        <n v="7122577678"/>
        <n v="7122028931"/>
        <n v="7120150125"/>
        <n v="7120306521"/>
        <n v="8621540470"/>
        <n v="9462409596"/>
        <n v="5370001767"/>
        <n v="9220008698"/>
        <n v="9180001134"/>
        <n v="9461819375"/>
        <n v="9210002582"/>
        <n v="7120170636"/>
        <n v="9460004257"/>
        <n v="7120102669"/>
        <n v="7120159178"/>
        <n v="7122605297"/>
        <n v="9182110695"/>
        <n v="7121607590"/>
        <n v="7123005174"/>
        <n v="7120153112"/>
        <n v="9462302906"/>
        <n v="7160001822"/>
        <n v="5631100558"/>
        <n v="9462540735"/>
        <n v="9462337129"/>
        <n v="7121005810"/>
        <n v="7122445267"/>
        <n v="7121921369"/>
        <n v="9462313821"/>
        <n v="7122770091"/>
        <n v="7122894410"/>
        <n v="5060083015"/>
        <n v="9461189402"/>
        <n v="9930246349"/>
        <n v="7150200247"/>
        <n v="6611945750"/>
        <n v="7121022955"/>
        <n v="9461674741"/>
        <n v="8671818950"/>
        <n v="9221935366"/>
        <n v="7122704036"/>
        <n v="9461747500"/>
        <n v="7122493266"/>
        <n v="7122770636"/>
        <n v="7120252570"/>
        <n v="9461147496"/>
        <n v="7161003042"/>
        <n v="7132740186"/>
        <n v="8652040047"/>
        <n v="7130015877"/>
        <n v="7132783480"/>
        <n v="5651345441"/>
        <n v="7120151260"/>
        <n v="7122479674"/>
        <n v="7123011163"/>
        <n v="6762081282"/>
        <n v="9462554884"/>
        <n v="9460015114"/>
        <n v="7121671955"/>
        <n v="9221700769"/>
        <n v="7122711094"/>
        <n v="8250002547"/>
        <n v="7120156412"/>
        <n v="5390000529"/>
        <n v="9221048978"/>
        <n v="7123192213"/>
        <n v="7121001893"/>
        <n v="7132687233"/>
        <n v="9462229428"/>
        <n v="7151701508"/>
        <n v="7132416474"/>
        <n v="7122403180"/>
        <n v="7132926123"/>
        <n v="7132559191"/>
        <n v="7132398233"/>
        <n v="7161284503"/>
        <n v="9461554161"/>
        <n v="7122429073"/>
        <n v="7132639843"/>
        <n v="7131919204"/>
        <n v="7162425960"/>
        <n v="7132598512"/>
        <n v="7132780116"/>
        <n v="7132548709"/>
        <n v="7131031708"/>
        <n v="7132433797"/>
        <n v="7171188149"/>
        <n v="9461353652"/>
        <n v="7131582093"/>
        <n v="7131253886"/>
        <n v="7132569746"/>
        <n v="7131581780"/>
        <n v="8231452002"/>
        <n v="7151527128"/>
        <n v="7132619852"/>
        <n v="7132772105"/>
        <n v="7131758020"/>
        <n v="9461040634"/>
        <n v="5641475047"/>
        <n v="7131067971"/>
        <n v="7132613648"/>
        <n v="7132640415"/>
        <n v="7132742191"/>
        <n v="5651174896"/>
        <n v="7160006937"/>
        <n v="7171070956"/>
        <n v="7171540066"/>
        <n v="7171297281"/>
        <n v="7171283149"/>
        <n v="7131683919"/>
        <n v="5641572543"/>
        <n v="7132811727"/>
        <n v="7132926672"/>
        <n v="7131027724"/>
        <n v="7131852730"/>
        <n v="7122624171"/>
        <n v="7132915935"/>
        <n v="9462237675"/>
        <n v="7132535233"/>
        <n v="7131156924"/>
        <n v="7131768308"/>
        <n v="7132139419"/>
        <n v="7132980074"/>
        <n v="7132563956"/>
        <n v="7122925518"/>
        <n v="7132684424"/>
        <n v="7121289753"/>
        <n v="7132948774"/>
        <n v="5641213703"/>
        <n v="7132820028"/>
        <n v="7132814950"/>
        <n v="7123053635"/>
        <n v="7120307383"/>
        <n v="7131008980"/>
        <n v="7120100400"/>
        <n v="7161298132"/>
        <n v="9222646463"/>
        <n v="7121725042"/>
        <n v="7162576745"/>
        <n v="7122842732"/>
        <n v="5380002900"/>
        <n v="8251711174"/>
        <n v="8251012393"/>
        <n v="9461004414"/>
        <n v="5381179641"/>
        <n v="7121718527"/>
        <n v="7122517943"/>
        <n v="7122349227"/>
        <n v="7121302608"/>
        <n v="7121948285"/>
        <n v="7121694927"/>
        <n v="7121680380"/>
        <n v="7121478891"/>
        <n v="7122118597"/>
        <n v="8251640089"/>
        <n v="7171178197"/>
        <n v="7122895438"/>
        <n v="7121393261"/>
        <n v="7162759931"/>
        <n v="7122421120"/>
        <n v="7122385536"/>
        <n v="7120000667"/>
        <n v="7132525571"/>
        <n v="7150201761"/>
        <n v="7123139638"/>
        <n v="7121283213"/>
        <n v="7131474475"/>
        <n v="7122696992"/>
        <n v="9461822584"/>
        <n v="5210080462"/>
        <n v="5381654450"/>
        <n v="7123081152"/>
        <n v="9461687494"/>
        <n v="7130015179"/>
        <n v="7160002106"/>
        <n v="7121000155"/>
        <n v="5641067213"/>
        <n v="7121553440"/>
        <n v="7121162538"/>
        <n v="7123157263"/>
        <n v="7130201137"/>
        <n v="7122701368"/>
        <n v="9460003677"/>
        <n v="7120052925"/>
        <n v="9461064037"/>
        <n v="7120105751"/>
        <n v="5370000549"/>
        <n v="7120101977"/>
        <n v="5372435487"/>
        <n v="5370000035"/>
        <n v="9462394050"/>
        <n v="7120158664"/>
        <n v="8792124726"/>
        <n v="9462320821"/>
        <n v="7122620693"/>
        <n v="9462512897"/>
        <n v="5640001488"/>
        <n v="5381005504"/>
        <n v="9211325755"/>
        <n v="7123005814"/>
        <n v="7121224015"/>
        <n v="7121026597"/>
        <n v="5391079875"/>
        <n v="5391175633"/>
        <n v="7132011659"/>
        <n v="5391371400"/>
        <n v="7151321740"/>
        <n v="7121979222"/>
        <n v="7122417408"/>
        <n v="7123095970"/>
        <n v="7121022151"/>
        <n v="7121074277"/>
        <n v="8132267046"/>
        <n v="8131617627"/>
        <n v="5372300824"/>
        <n v="7161006626"/>
        <n v="5372502947"/>
        <n v="7121094794"/>
        <n v="9462313838"/>
        <n v="9460009266"/>
        <n v="7122917826"/>
        <n v="7122684925"/>
        <n v="9461064020"/>
        <n v="5211181685"/>
        <n v="7122056057"/>
        <n v="9461132129"/>
        <n v="7160004364"/>
        <n v="7130206778"/>
        <n v="7160001791"/>
        <n v="5380002596"/>
        <n v="7160005091"/>
        <n v="7140002014"/>
        <n v="7131773172"/>
        <n v="7171528757"/>
        <n v="9462534048"/>
        <n v="7132695379"/>
        <n v="9461184899"/>
        <n v="7121679514"/>
        <n v="9211279498"/>
        <n v="7120100392"/>
        <n v="7131216224"/>
        <n v="9462391494"/>
        <n v="7160006765"/>
        <n v="9222963011"/>
        <n v="9541106660"/>
        <n v="7121828026"/>
        <n v="7123009054"/>
        <n v="5390000601"/>
        <n v="5391179915"/>
        <n v="7122389014"/>
        <n v="7120156530"/>
        <n v="7121175185"/>
        <n v="7121021708"/>
        <n v="7161745884"/>
        <n v="5651277343"/>
        <n v="7120083908"/>
        <n v="7122374662"/>
        <n v="7121071221"/>
        <n v="8651201063"/>
        <n v="7122367490"/>
        <n v="7122450794"/>
        <n v="9211001917"/>
        <n v="9220007411"/>
        <n v="7120152443"/>
        <n v="7161250349"/>
        <n v="7123056846"/>
        <n v="5391499560"/>
        <n v="7123105409"/>
        <n v="7121014200"/>
        <n v="9461420696"/>
        <n v="5381054477"/>
        <n v="7140001368"/>
        <n v="7130011253"/>
        <n v="5631768374"/>
        <n v="7120162499"/>
        <n v="5630005071"/>
        <n v="7150200980"/>
        <n v="7162762181"/>
        <n v="7120058230"/>
        <n v="7161497274"/>
        <n v="9462229316"/>
        <n v="7122488064"/>
        <n v="9222931643"/>
        <n v="7120170688"/>
        <n v="5631762319"/>
        <n v="5631028074"/>
        <n v="7140001569"/>
        <n v="7140002505"/>
        <n v="9462403636"/>
        <n v="7123008899"/>
        <n v="7120103166"/>
        <n v="5630009732"/>
        <n v="7120152785"/>
        <n v="7141912008"/>
        <n v="9462528220"/>
        <s v="7122907070"/>
        <s v="5252298355"/>
        <n v="7161006661"/>
        <n v="7122526913"/>
        <n v="7122786850"/>
        <n v="9461905703"/>
        <n v="7120305496"/>
        <s v="5632188466"/>
        <n v="9461840139"/>
        <n v="7141852708"/>
        <n v="7132230396"/>
        <n v="5372137867"/>
        <n v="7390405109"/>
        <n v="9462499470"/>
        <n v="7122522358"/>
        <n v="7120154956"/>
        <s v="7160000231"/>
        <n v="7122845009"/>
        <n v="9462515571"/>
        <n v="7141746099"/>
        <n v="9181237850"/>
        <n v="9462420528"/>
        <n v="7120152360"/>
        <n v="5372322926"/>
        <n v="7120075613"/>
        <n v="9220011341"/>
        <n v="9462376721"/>
        <n v="7120152242"/>
        <n v="7122177826"/>
        <n v="7121324343"/>
        <n v="9462345181"/>
        <n v="9461123604"/>
        <n v="7123099689"/>
        <n v="7121126229"/>
        <n v="7123066193"/>
        <n v="7120308075"/>
        <n v="9461003001"/>
        <n v="7711331226"/>
        <n v="7122647999"/>
        <n v="9211202722"/>
        <n v="9181175988"/>
        <n v="5641229880"/>
        <n v="7122791590"/>
        <n v="5050067003"/>
        <n v="7130012005"/>
        <n v="7120151981"/>
        <n v="7120158411"/>
        <n v="7123046865"/>
        <n v="7120074619"/>
        <n v="7120077210"/>
        <n v="5381811091"/>
        <n v="5381288382"/>
        <n v="7122309340"/>
        <n v="7120153201"/>
        <n v="7121010656"/>
        <n v="9461435634"/>
        <n v="7121939814"/>
        <n v="8621005943"/>
        <n v="7120107224"/>
        <n v="7120070478"/>
        <n v="7262433896"/>
        <n v="7160001727"/>
        <n v="9462465212"/>
        <n v="7121453974"/>
        <n v="7121628853"/>
        <n v="5222652562"/>
        <n v="7141811684"/>
        <n v="7132396949"/>
        <n v="7120000986"/>
        <n v="7120153253"/>
        <n v="5391398238"/>
        <n v="7121302206"/>
        <n v="5381006917"/>
        <n v="7123054511"/>
        <n v="5272205173"/>
        <n v="7122609728"/>
        <n v="7121934923"/>
        <n v="7131406522"/>
        <n v="7130202958"/>
        <n v="9462511082"/>
        <n v="7123153118"/>
        <n v="7121397862"/>
        <n v="7122839144"/>
        <n v="5372485002"/>
        <n v="9462216667"/>
        <n v="7122713489"/>
        <n v="9671123881"/>
        <n v="7120085095"/>
        <n v="7132984445"/>
        <n v="7122323452"/>
        <n v="7131045797"/>
        <n v="9461802647"/>
        <n v="9182948944"/>
        <n v="9512197737"/>
        <n v="8971716840"/>
        <n v="9211771064"/>
        <n v="7120169024"/>
        <n v="9461413911"/>
        <n v="7132415517"/>
        <n v="9462195497"/>
        <n v="7122344649"/>
        <n v="9461820272"/>
        <n v="7121139580"/>
        <n v="7121220023"/>
        <n v="7122422898"/>
        <n v="9461463501"/>
        <n v="7122473915"/>
        <n v="9462408361"/>
        <n v="7131923855"/>
        <n v="7122728172"/>
        <n v="7122406847"/>
        <n v="9180000525"/>
        <n v="9461744594"/>
        <n v="7132789152"/>
        <n v="7121570852"/>
        <n v="7121592894"/>
        <n v="7122745673"/>
        <n v="5391071135"/>
        <n v="9462093041"/>
        <n v="7122501126"/>
        <n v="9460006753"/>
        <n v="7122721365"/>
        <n v="9462214964"/>
        <n v="9462368414"/>
        <n v="7120087243"/>
        <n v="9460010016"/>
        <n v="7122681097"/>
        <n v="7120203643"/>
        <n v="7122649739"/>
        <n v="7122321973"/>
        <n v="7120150734"/>
        <n v="7120160514"/>
        <n v="7120166505"/>
      </sharedItems>
    </cacheField>
    <cacheField name="Rodzaj przedsiębiorstwa">
      <sharedItems containsMixedTypes="0"/>
    </cacheField>
    <cacheField name="Rodzaj pomocy">
      <sharedItems containsMixedTypes="0"/>
    </cacheField>
    <cacheField name="cokolwiek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7:F871" sheet="wykaz przedsiębiorstw -30.09.10"/>
  </cacheSource>
  <cacheFields count="5">
    <cacheField name="Nazwa przedsiębiorstwa objętego pomocą publiczną/pomocą de minimis">
      <sharedItems containsMixedTypes="0"/>
    </cacheField>
    <cacheField name="Nr NIP">
      <sharedItems containsMixedTypes="1" containsNumber="1" containsInteger="1" count="854">
        <n v="1180075967"/>
        <n v="9462513626"/>
        <n v="7122506566"/>
        <n v="8621002436"/>
        <n v="5372258364"/>
        <n v="7121026999"/>
        <n v="5371568855"/>
        <n v="9462381811"/>
        <n v="9461445443"/>
        <n v="5372342722"/>
        <n v="7131121618"/>
        <n v="7121512814"/>
        <n v="9461257925"/>
        <n v="9181003767"/>
        <n v="7150401632"/>
        <n v="7171175655"/>
        <n v="7120101575"/>
        <n v="7131758557"/>
        <n v="7122773089"/>
        <n v="7121649074"/>
        <n v="5262605646"/>
        <n v="9462417621"/>
        <n v="9181047629"/>
        <n v="9462402447"/>
        <n v="9462097470"/>
        <n v="7122892753"/>
        <n v="9462092892"/>
        <n v="7122427447"/>
        <n v="7161364219"/>
        <n v="9461586540"/>
        <n v="7150002174"/>
        <n v="5370017053"/>
        <n v="7121093903"/>
        <n v="5252195773"/>
        <n v="5631000957"/>
        <n v="9222886517"/>
        <n v="7120057029"/>
        <n v="9461745599"/>
        <n v="9460014540"/>
        <n v="7122710628"/>
        <n v="7132746154"/>
        <n v="9462486349"/>
        <n v="7162168851"/>
        <n v="7121627078"/>
        <n v="7122686686"/>
        <n v="5631158397"/>
        <n v="5381074468"/>
        <n v="7140002480"/>
        <n v="5641002018"/>
        <n v="5370001075"/>
        <n v="7123064923"/>
        <n v="8250002725"/>
        <n v="9462337230"/>
        <n v="9461156236"/>
        <n v="7122783596"/>
        <n v="7122306324"/>
        <n v="5470204381"/>
        <n v="7120066293"/>
        <n v="5050083002"/>
        <n v="9462108452"/>
        <n v="7141700619"/>
        <n v="9462322122"/>
        <n v="1130020852"/>
        <n v="9180000666"/>
        <n v="9461398413"/>
        <n v="5632189891"/>
        <n v="7122408562"/>
        <n v="7122882105"/>
        <n v="7161695844"/>
        <n v="7120155387"/>
        <n v="9462267624"/>
        <n v="7120104929"/>
        <n v="9462546270"/>
        <n v="8221087073"/>
        <n v="7120058448"/>
        <n v="7121007045"/>
        <n v="8252073652"/>
        <n v="5542289838"/>
        <n v="7120050197"/>
        <n v="5630000889"/>
        <n v="5372008354"/>
        <n v="5381778761"/>
        <n v="9222588197"/>
        <n v="7131002204"/>
        <n v="5630009850"/>
        <n v="9210001223"/>
        <n v="7161006678"/>
        <n v="7160023255"/>
        <n v="5370003683"/>
        <n v="7171001441"/>
        <n v="5630000702"/>
        <n v="7121012916"/>
        <n v="7120101121"/>
        <n v="9462192642"/>
        <n v="7121340141"/>
        <n v="7171722689"/>
        <n v="9462400916"/>
        <n v="7132891620"/>
        <n v="5391479698"/>
        <n v="7161033178"/>
        <n v="7151076051"/>
        <n v="7161197508"/>
        <n v="7712703664"/>
        <n v="6910019382"/>
        <n v="9462532658"/>
        <n v="7121984157"/>
        <n v="9180000809"/>
        <n v="7130203478"/>
        <n v="5650002928"/>
        <n v="9181317856"/>
        <n v="7122508281"/>
        <n v="7122511343"/>
        <n v="7120150875"/>
        <n v="7162142969"/>
        <n v="7121361657"/>
        <n v="7120060563"/>
        <n v="7122509576"/>
        <n v="9461572590"/>
        <n v="9221452248"/>
        <n v="7121082041"/>
        <n v="7130001438"/>
        <n v="7132558978"/>
        <n v="5381004002"/>
        <n v="7161356591"/>
        <n v="7150202571"/>
        <n v="9460012328"/>
        <n v="5050001599"/>
        <n v="7120306521"/>
        <n v="7130207192"/>
        <n v="7120158150"/>
        <n v="7120102391"/>
        <n v="7130207849"/>
        <n v="9180001074"/>
        <n v="9462425282"/>
        <n v="7121824086"/>
        <n v="5390003918"/>
        <n v="9462543768"/>
        <n v="5381622007"/>
        <n v="7122061621"/>
        <n v="7151327731"/>
        <n v="9462396669"/>
        <n v="7121018008"/>
        <n v="7122738590"/>
        <n v="5630003474"/>
        <n v="8251911192"/>
        <n v="9181006866"/>
        <n v="7131066055"/>
        <n v="7141145922"/>
        <n v="9462076278"/>
        <n v="9181002420"/>
        <n v="9182054330"/>
        <n v="7122580315"/>
        <n v="7131246053"/>
        <n v="9461173476"/>
        <n v="5372191476"/>
        <n v="7122770576"/>
        <n v="7120162803"/>
        <n v="7123077848"/>
        <n v="7122579789"/>
        <n v="7122892782"/>
        <n v="7171286225"/>
        <n v="7162151744"/>
        <n v="5252317549"/>
        <n v="7132639464"/>
        <n v="7132302960"/>
        <n v="7121007105"/>
        <n v="7122548286"/>
        <n v="7121447821"/>
        <n v="9462309854"/>
        <n v="9211780465"/>
        <n v="7122479869"/>
        <n v="7131058015"/>
        <n v="7122873253"/>
        <n v="9461003805"/>
        <n v="7120103568"/>
        <n v="9461747983"/>
        <n v="9462499458"/>
        <n v="7150200767"/>
        <n v="5630001771"/>
        <n v="5630004060"/>
        <n v="7121936767"/>
        <n v="9462184648"/>
        <n v="7120155128"/>
        <n v="7121732898"/>
        <n v="7120103781"/>
        <n v="7122894574"/>
        <n v="7123042488"/>
        <n v="9461766064"/>
        <n v="7122802365"/>
        <n v="7132334575"/>
        <n v="9561040510"/>
        <n v="9462511805"/>
        <n v="5372533787"/>
        <n v="7130207358"/>
        <n v="7121004762"/>
        <n v="7160014150"/>
        <n v="7121004383"/>
        <n v="7120150496"/>
        <n v="9180011204"/>
        <n v="7121406762"/>
        <n v="5630000843"/>
        <n v="7120157966"/>
        <n v="9462183910"/>
        <n v="7171239993"/>
        <n v="7120150295"/>
        <n v="7122035902"/>
        <n v="7120168705"/>
        <n v="5651405516"/>
        <n v="7122512213"/>
        <n v="7120150591"/>
        <n v="7130207418"/>
        <n v="7141158304"/>
        <n v="9461676579"/>
        <n v="7131823504"/>
        <n v="7122706360"/>
        <n v="9190002307"/>
        <n v="7120150438"/>
        <n v="7120164877"/>
        <n v="5250008028"/>
        <n v="7120165888"/>
        <n v="9211001171"/>
        <n v="8251854347"/>
        <n v="5631991497"/>
        <n v="7162636387"/>
        <n v="7120152130"/>
        <n v="7151513190"/>
        <n v="7132971276"/>
        <n v="7171504490"/>
        <n v="7120152271"/>
        <n v="7120157618"/>
        <n v="6270013725"/>
        <n v="7120152727"/>
        <n v="7131005763"/>
        <n v="7150200632"/>
        <n v="9462301798"/>
        <n v="5380002857"/>
        <n v="7120165368"/>
        <n v="7122468558"/>
        <n v="5380002923"/>
        <n v="9222536757"/>
        <n v="7120102764"/>
        <n v="7131004410"/>
        <n v="5370001603"/>
        <n v="7130005169"/>
        <n v="5630000464"/>
        <n v="7120102474"/>
        <n v="7122942876"/>
        <n v="7120082694"/>
        <n v="7122909152"/>
        <n v="5641513061"/>
        <n v="9461746831"/>
        <n v="7121336636"/>
        <n v="7120155766"/>
        <n v="7130005502"/>
        <n v="5371007789"/>
        <n v="7151743375"/>
        <n v="7122556280"/>
        <n v="9210005646"/>
        <n v="5372333048"/>
        <n v="5651083225"/>
        <n v="7120150013"/>
        <n v="9460013925"/>
        <n v="5631859728"/>
        <n v="7123089627"/>
        <n v="7131760821"/>
        <n v="8251846566"/>
        <n v="9191059261"/>
        <n v="7151786628"/>
        <n v="9462360625"/>
        <n v="7121061240"/>
        <n v="9121002420"/>
        <n v="7122438095"/>
        <n v="9180009957"/>
        <n v="7121712654"/>
        <n v="5372384301"/>
        <n v="7122475819"/>
        <n v="9461090170"/>
        <n v="7120157802"/>
        <n v="7120101260"/>
        <n v="9222753012"/>
        <n v="5390003628"/>
        <n v="9462441393"/>
        <n v="9181659539"/>
        <n v="7120056188"/>
        <n v="9461512317"/>
        <n v="5060001394"/>
        <n v="9191000457"/>
        <n v="7131356416"/>
        <n v="8652333571"/>
        <n v="9462069077"/>
        <n v="7122693858"/>
        <n v="7132444795"/>
        <n v="7130010348"/>
        <n v="7122555903"/>
        <n v="7141430918"/>
        <n v="9462330883"/>
        <n v="7122876375"/>
        <n v="7121459072"/>
        <n v="7141849735"/>
        <n v="7131469273"/>
        <n v="9461131101"/>
        <n v="9460000638"/>
        <n v="7130200965"/>
        <n v="7132609730"/>
        <n v="7121010159"/>
        <n v="7121002094"/>
        <n v="9222492296"/>
        <n v="5242571772"/>
        <n v="5631424806"/>
        <n v="1251288996"/>
        <n v="7122681418"/>
        <n v="5372518150"/>
        <n v="9461921702"/>
        <n v="9462269095"/>
        <n v="7141658188"/>
        <n v="9461251526"/>
        <n v="7122394825"/>
        <n v="7123097845"/>
        <n v="5641678595"/>
        <n v="8250006700"/>
        <n v="9461486844"/>
        <n v="9181188301"/>
        <n v="7161125348"/>
        <n v="9461032014"/>
        <n v="7162334551"/>
        <n v="7122886511"/>
        <n v="7162463260"/>
        <n v="9462436848"/>
        <n v="9462513359"/>
        <n v="5631152093"/>
        <n v="7121021157"/>
        <n v="7123099666"/>
        <n v="9462522909"/>
        <n v="9462330297"/>
        <n v="7121931310"/>
        <n v="7162525400"/>
        <n v="9462194486"/>
        <n v="7120060818"/>
        <n v="7121020809"/>
        <n v="9462574510"/>
        <n v="9462152157"/>
        <n v="7122366220"/>
        <n v="7131778643"/>
        <n v="7121525337"/>
        <n v="7131000375"/>
        <n v="7171635795"/>
        <n v="7123134173"/>
        <n v="7161106368"/>
        <n v="9462118539"/>
        <n v="7120305094"/>
        <n v="7122603387"/>
        <n v="7131008098"/>
        <n v="7130007197"/>
        <n v="7121879006"/>
        <n v="9462432603"/>
        <n v="7122891587"/>
        <n v="9462275204"/>
        <n v="5651000305"/>
        <n v="7120253569"/>
        <n v="7150402152"/>
        <n v="5391022378"/>
        <n v="7121662548"/>
        <n v="5391428962"/>
        <n v="7132928197"/>
        <n v="5651001552"/>
        <n v="7150201844"/>
        <n v="9180000962"/>
        <n v="7121038471"/>
        <n v="7121022145"/>
        <n v="7131406203"/>
        <n v="7121931072"/>
        <n v="7141827722"/>
        <n v="7132919867"/>
        <n v="9461954067"/>
        <n v="5641752848"/>
        <n v="8133134382"/>
        <n v="8621054870"/>
        <n v="7122898738"/>
        <n v="7121831666"/>
        <n v="9462158036"/>
        <n v="7121056983"/>
        <n v="7121623212"/>
        <n v="7162338477"/>
        <n v="7123062700"/>
        <n v="9180011150"/>
        <n v="7141057508"/>
        <n v="7122910391"/>
        <n v="9461145563"/>
        <n v="9462378915"/>
        <n v="5371977080"/>
        <n v="7123115922"/>
        <n v="7120152779"/>
        <n v="5372027831"/>
        <n v="7122522861"/>
        <n v="7121225552"/>
        <n v="5641705820"/>
        <n v="7122471916"/>
        <n v="7122687941"/>
        <n v="7122628335"/>
        <n v="7121039447"/>
        <n v="9462544242"/>
        <n v="7122052817"/>
        <n v="5631616894"/>
        <n v="9511878895"/>
        <n v="9461894773"/>
        <n v="5380012198"/>
        <n v="9191203427"/>
        <n v="7120168289"/>
        <n v="7122343851"/>
        <n v="9211736010"/>
        <n v="9462394541"/>
        <n v="7162285002"/>
        <n v="7120102959"/>
        <n v="7122692439"/>
        <n v="8441774887"/>
        <n v="8251639749"/>
        <n v="7122794105"/>
        <n v="6642037462"/>
        <n v="7123139868"/>
        <n v="9182048944"/>
        <n v="7122277054"/>
        <n v="7122577678"/>
        <n v="7122028931"/>
        <n v="7120150125"/>
        <n v="8621540470"/>
        <n v="9462409596"/>
        <n v="5370001767"/>
        <n v="9220008698"/>
        <n v="7161126796"/>
        <n v="9461819375"/>
        <n v="9210002582"/>
        <n v="7120170636"/>
        <n v="9460004257"/>
        <n v="7120102669"/>
        <n v="7120159178"/>
        <n v="7122605297"/>
        <n v="9182110695"/>
        <n v="7121607590"/>
        <n v="7123005174"/>
        <n v="7120153112"/>
        <n v="9462302906"/>
        <n v="7160001822"/>
        <n v="5631100558"/>
        <n v="9462540735"/>
        <n v="9462337129"/>
        <n v="7121005810"/>
        <n v="7120104438"/>
        <n v="7122445267"/>
        <n v="7121921369"/>
        <n v="9462313821"/>
        <n v="7122770091"/>
        <n v="7122894410"/>
        <n v="5060083015"/>
        <n v="9461189402"/>
        <n v="9930246349"/>
        <n v="7150200247"/>
        <n v="6611945750"/>
        <n v="7121022955"/>
        <n v="9461674741"/>
        <n v="8671818950"/>
        <n v="9221935366"/>
        <n v="7122704036"/>
        <n v="9461747500"/>
        <n v="7122493266"/>
        <n v="7122770636"/>
        <n v="7120252570"/>
        <n v="9461147496"/>
        <n v="7161003042"/>
        <n v="7132740186"/>
        <n v="8652040047"/>
        <n v="7130015877"/>
        <n v="7132783480"/>
        <n v="5651345441"/>
        <n v="7120151260"/>
        <n v="7122479674"/>
        <n v="7123011163"/>
        <n v="6762081282"/>
        <n v="9462554884"/>
        <n v="9460015114"/>
        <n v="7121671955"/>
        <n v="9221700769"/>
        <n v="7122711094"/>
        <n v="8250002547"/>
        <n v="7120156412"/>
        <n v="5390000529"/>
        <n v="9221048978"/>
        <n v="7123192213"/>
        <n v="7121001893"/>
        <n v="7132368657"/>
        <n v="7132687233"/>
        <n v="9462229428"/>
        <n v="7151701508"/>
        <n v="7132416474"/>
        <n v="7122403180"/>
        <n v="7132926123"/>
        <n v="7132559191"/>
        <n v="7132398233"/>
        <n v="7161284503"/>
        <n v="9461554161"/>
        <n v="7122429073"/>
        <n v="7132639843"/>
        <n v="7131919204"/>
        <n v="7162425960"/>
        <n v="7132598512"/>
        <n v="7132780116"/>
        <n v="7132548709"/>
        <n v="7131031708"/>
        <n v="7132433797"/>
        <n v="7171188149"/>
        <n v="7131582093"/>
        <n v="7131253886"/>
        <n v="7132569746"/>
        <n v="7131581780"/>
        <n v="8231452002"/>
        <n v="7151527128"/>
        <n v="7132619852"/>
        <n v="7132772105"/>
        <n v="7131758020"/>
        <n v="9461040634"/>
        <n v="5641475047"/>
        <n v="7131067971"/>
        <n v="7132613648"/>
        <n v="7132640415"/>
        <n v="7132742191"/>
        <n v="5651174896"/>
        <n v="7160006937"/>
        <n v="7171070956"/>
        <n v="7171540066"/>
        <n v="7171297281"/>
        <n v="7171283149"/>
        <n v="7131683919"/>
        <n v="5641572543"/>
        <n v="7132811727"/>
        <n v="7132926672"/>
        <n v="7131027724"/>
        <n v="7131852730"/>
        <n v="7122624171"/>
        <n v="7132915935"/>
        <n v="9462237675"/>
        <n v="7132535233"/>
        <n v="7131156924"/>
        <n v="7131768308"/>
        <n v="7132139419"/>
        <n v="7132980074"/>
        <n v="7132563956"/>
        <n v="7122925518"/>
        <n v="7132684424"/>
        <n v="7121289753"/>
        <n v="7132948774"/>
        <n v="5641213703"/>
        <n v="7132820028"/>
        <n v="7132814950"/>
        <n v="7123053635"/>
        <n v="7120307383"/>
        <n v="7131008980"/>
        <n v="7120100400"/>
        <n v="7161298132"/>
        <n v="9222646463"/>
        <n v="7121725042"/>
        <n v="7162576745"/>
        <n v="7122842732"/>
        <n v="5380002900"/>
        <n v="8251711174"/>
        <n v="8251012393"/>
        <n v="9461004414"/>
        <n v="5381179641"/>
        <n v="7121718527"/>
        <n v="7122517943"/>
        <n v="7122349227"/>
        <n v="7121302608"/>
        <n v="7121948285"/>
        <n v="7121694927"/>
        <n v="7121680380"/>
        <n v="7121478891"/>
        <n v="7122118597"/>
        <n v="8251640089"/>
        <n v="7171178197"/>
        <n v="7122895438"/>
        <n v="7121393261"/>
        <n v="7162759931"/>
        <n v="7122421120"/>
        <n v="7122385536"/>
        <n v="7120000667"/>
        <n v="7132525571"/>
        <n v="7150201761"/>
        <n v="7123139638"/>
        <n v="7121283213"/>
        <n v="7131474475"/>
        <n v="7122696992"/>
        <n v="9461822584"/>
        <n v="5210080462"/>
        <n v="5381654450"/>
        <n v="7123081152"/>
        <n v="9461687494"/>
        <n v="7130015179"/>
        <n v="7160002106"/>
        <n v="7121000155"/>
        <n v="5641067213"/>
        <n v="7121553440"/>
        <n v="7121162538"/>
        <n v="7123157263"/>
        <n v="7130201137"/>
        <n v="7122701368"/>
        <n v="7120052925"/>
        <n v="9461064037"/>
        <n v="7120105751"/>
        <n v="5370000549"/>
        <n v="7120101977"/>
        <n v="5372435487"/>
        <n v="5370000035"/>
        <n v="9462394050"/>
        <n v="7120158664"/>
        <n v="8792124726"/>
        <n v="9462320821"/>
        <n v="7122620693"/>
        <n v="9462512897"/>
        <n v="5640001488"/>
        <n v="5381005504"/>
        <n v="9211325755"/>
        <n v="7123005814"/>
        <n v="7121224015"/>
        <n v="7121026597"/>
        <n v="5391079875"/>
        <n v="5391175633"/>
        <n v="7132011659"/>
        <n v="5391371400"/>
        <n v="7151321740"/>
        <n v="7121979222"/>
        <n v="7122417408"/>
        <n v="7123095970"/>
        <n v="7121022151"/>
        <n v="7121074277"/>
        <n v="8132267046"/>
        <n v="8131617627"/>
        <n v="5372300824"/>
        <n v="7161006626"/>
        <n v="5372502947"/>
        <n v="7121094794"/>
        <n v="9462313838"/>
        <n v="9460009266"/>
        <n v="7122917826"/>
        <n v="7122684925"/>
        <n v="9461064020"/>
        <n v="5211181685"/>
        <n v="7122056057"/>
        <n v="9461132129"/>
        <n v="7160004364"/>
        <n v="7130206778"/>
        <n v="7160001791"/>
        <n v="5380002596"/>
        <n v="7160005091"/>
        <n v="7140002014"/>
        <n v="7131773172"/>
        <n v="7171528757"/>
        <n v="9462534048"/>
        <n v="7132695379"/>
        <n v="9461184899"/>
        <n v="7121679514"/>
        <n v="9211279498"/>
        <n v="7120100392"/>
        <n v="7131216224"/>
        <n v="9462391494"/>
        <n v="7160006765"/>
        <n v="9222963011"/>
        <n v="9541106660"/>
        <n v="7121828026"/>
        <n v="7123009054"/>
        <n v="5390000601"/>
        <n v="5391179915"/>
        <n v="7122389014"/>
        <n v="9180001134"/>
        <n v="7120156530"/>
        <n v="7121175185"/>
        <n v="7121021708"/>
        <n v="7161745884"/>
        <n v="5651277343"/>
        <n v="7120083908"/>
        <n v="7122374662"/>
        <n v="7121071221"/>
        <n v="8651201063"/>
        <n v="7122367490"/>
        <n v="7122450794"/>
        <n v="9211001917"/>
        <n v="9220007411"/>
        <n v="7120152443"/>
        <n v="7161250349"/>
        <n v="7123056846"/>
        <n v="5391499560"/>
        <n v="7123105409"/>
        <n v="9460004760"/>
        <n v="7121014200"/>
        <n v="9461420696"/>
        <n v="5381054477"/>
        <n v="7140001368"/>
        <n v="7130011253"/>
        <n v="5631768374"/>
        <n v="7120162499"/>
        <n v="5630005071"/>
        <n v="7150200980"/>
        <n v="7162762181"/>
        <n v="7120058230"/>
        <n v="7161497274"/>
        <n v="9462229316"/>
        <n v="7122488064"/>
        <n v="9222931643"/>
        <n v="7120170688"/>
        <n v="5631762319"/>
        <n v="5631028074"/>
        <n v="7140001569"/>
        <n v="7140002505"/>
        <n v="9462403636"/>
        <n v="7123008899"/>
        <n v="7120103166"/>
        <n v="5630009732"/>
        <n v="7120152785"/>
        <n v="7141912008"/>
        <n v="9462528220"/>
        <s v="7122907070"/>
        <s v="5252298355"/>
        <n v="7161006661"/>
        <n v="7122526913"/>
        <n v="7122786850"/>
        <n v="9461905703"/>
        <n v="7120305496"/>
        <s v="5632188466"/>
        <n v="9461840139"/>
        <n v="7141852708"/>
        <n v="7132230396"/>
        <n v="5372137867"/>
        <n v="7390405109"/>
        <n v="9462499470"/>
        <n v="7122522358"/>
        <n v="7120154956"/>
        <s v="7160000231"/>
        <n v="7122845009"/>
        <n v="9462515571"/>
        <n v="7141746099"/>
        <n v="9181237850"/>
        <n v="9462420528"/>
        <n v="7120152360"/>
        <n v="5372322926"/>
        <n v="7120075613"/>
        <n v="9220011341"/>
        <n v="9462376721"/>
        <n v="7120152242"/>
        <n v="7122177826"/>
        <n v="7121324343"/>
        <n v="9462345181"/>
        <n v="9461123604"/>
        <n v="7123099689"/>
        <n v="7121126229"/>
        <n v="7123066193"/>
        <n v="7120308075"/>
        <n v="9461003001"/>
        <n v="7711331226"/>
        <n v="7122647999"/>
        <n v="9211202722"/>
        <n v="9181175988"/>
        <n v="5641229880"/>
        <n v="7122791590"/>
        <n v="5050067003"/>
        <n v="7130012005"/>
        <n v="7120151981"/>
        <n v="7120158411"/>
        <n v="7123046865"/>
        <n v="7120074619"/>
        <n v="7120077210"/>
        <n v="5381811091"/>
        <n v="5381288382"/>
        <n v="7122309340"/>
        <n v="7120153201"/>
        <n v="7121010656"/>
        <n v="9461435634"/>
        <n v="7121939814"/>
        <n v="8621005943"/>
        <n v="7120107224"/>
        <n v="7120070478"/>
        <n v="7262433896"/>
        <n v="7160001727"/>
        <n v="9462465212"/>
        <n v="7121453974"/>
        <n v="7121628853"/>
        <n v="5222652562"/>
        <n v="7141811684"/>
        <n v="7132396949"/>
        <n v="7120000986"/>
        <n v="7120153253"/>
        <n v="5391398238"/>
        <n v="7121302206"/>
        <n v="5381006917"/>
        <n v="7123054511"/>
        <n v="5272205173"/>
        <n v="7122609728"/>
        <n v="7121934923"/>
        <n v="7131406522"/>
        <n v="7130202958"/>
        <n v="9462511082"/>
        <n v="7123153118"/>
        <n v="7121397862"/>
        <n v="7122839144"/>
        <n v="5372485002"/>
        <n v="9462216667"/>
        <n v="7122713489"/>
        <n v="9671123881"/>
        <n v="7120085095"/>
        <n v="7132984445"/>
        <n v="7122323452"/>
        <n v="7131045797"/>
        <n v="9461802647"/>
        <n v="9182948944"/>
        <n v="9512197737"/>
        <n v="8971716840"/>
        <n v="9211771064"/>
        <n v="7120169024"/>
        <n v="9461413911"/>
        <n v="7132415517"/>
        <n v="9462195497"/>
        <n v="7122344649"/>
        <n v="9461820272"/>
        <n v="7121139580"/>
        <n v="7121220023"/>
        <n v="7122422898"/>
        <n v="9461463501"/>
        <n v="7122473915"/>
        <n v="9462408361"/>
        <n v="7131923855"/>
        <n v="7122728172"/>
        <n v="7122406847"/>
        <n v="9180000525"/>
        <n v="9461744594"/>
        <n v="7132789152"/>
        <n v="7121570852"/>
        <n v="7121592894"/>
        <n v="7122745673"/>
        <n v="5391071135"/>
        <n v="9462093041"/>
        <n v="7122501126"/>
        <n v="9460006753"/>
        <n v="7122721365"/>
        <n v="9462214964"/>
        <n v="9462368414"/>
        <n v="7120087243"/>
        <n v="9460010016"/>
        <n v="7122681097"/>
        <n v="7120203643"/>
        <n v="7122649739"/>
        <n v="7122321973"/>
        <n v="7120150734"/>
        <n v="7120160514"/>
        <n v="7120166505"/>
        <n v="9461353652"/>
        <n v="9460003677"/>
        <n v="9462267618"/>
        <n v="9462440040"/>
      </sharedItems>
    </cacheField>
    <cacheField name="Rodzaj przedsiębiorstwa">
      <sharedItems containsMixedTypes="0"/>
    </cacheField>
    <cacheField name="Rodzaj pomocy">
      <sharedItems containsMixedTypes="0"/>
    </cacheField>
    <cacheField name="cokolwiek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przestawna5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A3:B858" firstHeaderRow="1" firstDataRow="1" firstDataCol="1"/>
  <pivotFields count="4">
    <pivotField axis="axisRow" showAll="0">
      <items count="855">
        <item x="62"/>
        <item x="0"/>
        <item x="314"/>
        <item x="129"/>
        <item x="764"/>
        <item x="58"/>
        <item x="290"/>
        <item x="457"/>
        <item x="595"/>
        <item x="649"/>
        <item x="786"/>
        <item x="312"/>
        <item x="223"/>
        <item x="33"/>
        <item x="165"/>
        <item x="20"/>
        <item x="795"/>
        <item x="615"/>
        <item x="612"/>
        <item x="49"/>
        <item x="247"/>
        <item x="432"/>
        <item x="89"/>
        <item x="31"/>
        <item x="260"/>
        <item x="6"/>
        <item x="394"/>
        <item x="81"/>
        <item x="397"/>
        <item x="732"/>
        <item x="157"/>
        <item x="4"/>
        <item x="640"/>
        <item x="744"/>
        <item x="264"/>
        <item x="9"/>
        <item x="280"/>
        <item x="614"/>
        <item x="804"/>
        <item x="642"/>
        <item x="316"/>
        <item x="197"/>
        <item x="655"/>
        <item x="240"/>
        <item x="566"/>
        <item x="243"/>
        <item x="410"/>
        <item x="124"/>
        <item x="623"/>
        <item x="793"/>
        <item x="696"/>
        <item x="46"/>
        <item x="570"/>
        <item x="772"/>
        <item x="140"/>
        <item x="596"/>
        <item x="82"/>
        <item x="771"/>
        <item x="489"/>
        <item x="673"/>
        <item x="285"/>
        <item x="138"/>
        <item x="365"/>
        <item x="838"/>
        <item x="628"/>
        <item x="629"/>
        <item x="674"/>
        <item x="631"/>
        <item x="791"/>
        <item x="367"/>
        <item x="100"/>
        <item x="692"/>
        <item x="56"/>
        <item x="78"/>
        <item x="249"/>
        <item x="91"/>
        <item x="205"/>
        <item x="80"/>
        <item x="183"/>
        <item x="146"/>
        <item x="184"/>
        <item x="701"/>
        <item x="717"/>
        <item x="85"/>
        <item x="34"/>
        <item x="711"/>
        <item x="448"/>
        <item x="334"/>
        <item x="45"/>
        <item x="313"/>
        <item x="407"/>
        <item x="710"/>
        <item x="699"/>
        <item x="268"/>
        <item x="227"/>
        <item x="66"/>
        <item x="622"/>
        <item x="48"/>
        <item x="602"/>
        <item x="554"/>
        <item x="762"/>
        <item x="524"/>
        <item x="254"/>
        <item x="536"/>
        <item x="323"/>
        <item x="400"/>
        <item x="379"/>
        <item x="110"/>
        <item x="362"/>
        <item x="369"/>
        <item x="265"/>
        <item x="529"/>
        <item x="680"/>
        <item x="477"/>
        <item x="212"/>
        <item x="235"/>
        <item x="461"/>
        <item x="422"/>
        <item x="481"/>
        <item x="105"/>
        <item x="587"/>
        <item x="789"/>
        <item x="79"/>
        <item x="609"/>
        <item x="288"/>
        <item x="36"/>
        <item x="704"/>
        <item x="75"/>
        <item x="117"/>
        <item x="342"/>
        <item x="57"/>
        <item x="780"/>
        <item x="769"/>
        <item x="745"/>
        <item x="770"/>
        <item x="252"/>
        <item x="681"/>
        <item x="808"/>
        <item x="845"/>
        <item x="665"/>
        <item x="560"/>
        <item x="94"/>
        <item x="283"/>
        <item x="16"/>
        <item x="613"/>
        <item x="133"/>
        <item x="250"/>
        <item x="439"/>
        <item x="245"/>
        <item x="417"/>
        <item x="716"/>
        <item x="178"/>
        <item x="189"/>
        <item x="65"/>
        <item x="72"/>
        <item x="611"/>
        <item x="779"/>
        <item x="266"/>
        <item x="428"/>
        <item x="209"/>
        <item x="221"/>
        <item x="202"/>
        <item x="214"/>
        <item x="851"/>
        <item x="114"/>
        <item x="478"/>
        <item x="766"/>
        <item x="229"/>
        <item x="748"/>
        <item x="233"/>
        <item x="743"/>
        <item x="689"/>
        <item x="236"/>
        <item x="396"/>
        <item x="718"/>
        <item x="445"/>
        <item x="774"/>
        <item x="790"/>
        <item x="736"/>
        <item x="187"/>
        <item x="70"/>
        <item x="258"/>
        <item x="488"/>
        <item x="676"/>
        <item x="234"/>
        <item x="169"/>
        <item x="206"/>
        <item x="132"/>
        <item x="767"/>
        <item x="617"/>
        <item x="440"/>
        <item x="852"/>
        <item x="700"/>
        <item x="159"/>
        <item x="222"/>
        <item x="241"/>
        <item x="224"/>
        <item x="853"/>
        <item x="412"/>
        <item x="211"/>
        <item x="817"/>
        <item x="437"/>
        <item x="709"/>
        <item x="848"/>
        <item x="470"/>
        <item x="363"/>
        <item x="354"/>
        <item x="727"/>
        <item x="429"/>
        <item x="558"/>
        <item x="756"/>
        <item x="601"/>
        <item x="492"/>
        <item x="310"/>
        <item x="201"/>
        <item x="199"/>
        <item x="451"/>
        <item x="76"/>
        <item x="168"/>
        <item x="309"/>
        <item x="775"/>
        <item x="92"/>
        <item x="694"/>
        <item x="144"/>
        <item x="343"/>
        <item x="335"/>
        <item x="678"/>
        <item x="373"/>
        <item x="636"/>
        <item x="462"/>
        <item x="627"/>
        <item x="5"/>
        <item x="372"/>
        <item x="404"/>
        <item x="385"/>
        <item x="275"/>
        <item x="683"/>
        <item x="637"/>
        <item x="121"/>
        <item x="32"/>
        <item x="643"/>
        <item x="754"/>
        <item x="823"/>
        <item x="604"/>
        <item x="677"/>
        <item x="824"/>
        <item x="626"/>
        <item x="399"/>
        <item x="591"/>
        <item x="552"/>
        <item x="792"/>
        <item x="574"/>
        <item x="750"/>
        <item x="256"/>
        <item x="96"/>
        <item x="116"/>
        <item x="583"/>
        <item x="802"/>
        <item x="204"/>
        <item x="171"/>
        <item x="784"/>
        <item x="302"/>
        <item x="578"/>
        <item x="11"/>
        <item x="348"/>
        <item x="603"/>
        <item x="835"/>
        <item x="836"/>
        <item x="443"/>
        <item x="386"/>
        <item x="43"/>
        <item x="785"/>
        <item x="19"/>
        <item x="366"/>
        <item x="484"/>
        <item x="663"/>
        <item x="577"/>
        <item x="576"/>
        <item x="279"/>
        <item x="571"/>
        <item x="563"/>
        <item x="188"/>
        <item x="137"/>
        <item x="671"/>
        <item x="383"/>
        <item x="358"/>
        <item x="453"/>
        <item x="375"/>
        <item x="339"/>
        <item x="797"/>
        <item x="185"/>
        <item x="777"/>
        <item x="575"/>
        <item x="633"/>
        <item x="107"/>
        <item x="427"/>
        <item x="210"/>
        <item x="406"/>
        <item x="650"/>
        <item x="141"/>
        <item x="579"/>
        <item x="749"/>
        <item x="425"/>
        <item x="55"/>
        <item x="773"/>
        <item x="850"/>
        <item x="810"/>
        <item x="413"/>
        <item x="821"/>
        <item x="573"/>
        <item x="346"/>
        <item x="685"/>
        <item x="682"/>
        <item x="586"/>
        <item x="675"/>
        <item x="321"/>
        <item x="497"/>
        <item x="831"/>
        <item x="67"/>
        <item x="634"/>
        <item x="585"/>
        <item x="825"/>
        <item x="27"/>
        <item x="503"/>
        <item x="277"/>
        <item x="452"/>
        <item x="686"/>
        <item x="242"/>
        <item x="401"/>
        <item x="827"/>
        <item x="281"/>
        <item x="479"/>
        <item x="174"/>
        <item x="707"/>
        <item x="468"/>
        <item x="840"/>
        <item x="2"/>
        <item x="112"/>
        <item x="118"/>
        <item x="113"/>
        <item x="213"/>
        <item x="572"/>
        <item x="735"/>
        <item x="398"/>
        <item x="724"/>
        <item x="170"/>
        <item x="298"/>
        <item x="262"/>
        <item x="426"/>
        <item x="161"/>
        <item x="154"/>
        <item x="355"/>
        <item x="441"/>
        <item x="796"/>
        <item x="620"/>
        <item x="541"/>
        <item x="403"/>
        <item x="759"/>
        <item x="849"/>
        <item x="847"/>
        <item x="315"/>
        <item x="647"/>
        <item x="44"/>
        <item x="402"/>
        <item x="418"/>
        <item x="295"/>
        <item x="593"/>
        <item x="607"/>
        <item x="466"/>
        <item x="219"/>
        <item x="39"/>
        <item x="486"/>
        <item x="806"/>
        <item x="842"/>
        <item x="830"/>
        <item x="145"/>
        <item x="837"/>
        <item x="455"/>
        <item x="158"/>
        <item x="469"/>
        <item x="18"/>
        <item x="54"/>
        <item x="725"/>
        <item x="763"/>
        <item x="421"/>
        <item x="193"/>
        <item x="803"/>
        <item x="565"/>
        <item x="738"/>
        <item x="176"/>
        <item x="301"/>
        <item x="68"/>
        <item x="330"/>
        <item x="360"/>
        <item x="25"/>
        <item x="162"/>
        <item x="456"/>
        <item x="190"/>
        <item x="582"/>
        <item x="382"/>
        <item x="253"/>
        <item x="391"/>
        <item x="646"/>
        <item x="550"/>
        <item x="251"/>
        <item x="444"/>
        <item x="625"/>
        <item x="715"/>
        <item x="672"/>
        <item x="480"/>
        <item x="191"/>
        <item x="768"/>
        <item x="557"/>
        <item x="794"/>
        <item x="691"/>
        <item x="388"/>
        <item x="50"/>
        <item x="755"/>
        <item x="160"/>
        <item x="597"/>
        <item x="269"/>
        <item x="635"/>
        <item x="322"/>
        <item x="336"/>
        <item x="753"/>
        <item x="693"/>
        <item x="395"/>
        <item x="351"/>
        <item x="590"/>
        <item x="423"/>
        <item x="801"/>
        <item x="605"/>
        <item x="491"/>
        <item x="122"/>
        <item x="248"/>
        <item x="259"/>
        <item x="357"/>
        <item x="297"/>
        <item x="698"/>
        <item x="765"/>
        <item x="599"/>
        <item x="475"/>
        <item x="307"/>
        <item x="606"/>
        <item x="799"/>
        <item x="109"/>
        <item x="653"/>
        <item x="131"/>
        <item x="198"/>
        <item x="215"/>
        <item x="134"/>
        <item x="349"/>
        <item x="84"/>
        <item x="246"/>
        <item x="237"/>
        <item x="356"/>
        <item x="559"/>
        <item x="539"/>
        <item x="510"/>
        <item x="811"/>
        <item x="175"/>
        <item x="149"/>
        <item x="525"/>
        <item x="10"/>
        <item x="545"/>
        <item x="666"/>
        <item x="155"/>
        <item x="515"/>
        <item x="292"/>
        <item x="374"/>
        <item x="798"/>
        <item x="304"/>
        <item x="592"/>
        <item x="517"/>
        <item x="514"/>
        <item x="535"/>
        <item x="522"/>
        <item x="17"/>
        <item x="270"/>
        <item x="546"/>
        <item x="658"/>
        <item x="347"/>
        <item x="218"/>
        <item x="540"/>
        <item x="505"/>
        <item x="829"/>
        <item x="630"/>
        <item x="547"/>
        <item x="731"/>
        <item x="167"/>
        <item x="194"/>
        <item x="257"/>
        <item x="788"/>
        <item x="500"/>
        <item x="819"/>
        <item x="496"/>
        <item x="511"/>
        <item x="296"/>
        <item x="588"/>
        <item x="544"/>
        <item x="509"/>
        <item x="123"/>
        <item x="499"/>
        <item x="549"/>
        <item x="516"/>
        <item x="507"/>
        <item x="308"/>
        <item x="526"/>
        <item x="520"/>
        <item x="166"/>
        <item x="504"/>
        <item x="527"/>
        <item x="551"/>
        <item x="493"/>
        <item x="661"/>
        <item x="473"/>
        <item x="528"/>
        <item x="40"/>
        <item x="521"/>
        <item x="508"/>
        <item x="476"/>
        <item x="834"/>
        <item x="537"/>
        <item x="556"/>
        <item x="555"/>
        <item x="99"/>
        <item x="542"/>
        <item x="377"/>
        <item x="498"/>
        <item x="538"/>
        <item x="368"/>
        <item x="553"/>
        <item x="231"/>
        <item x="548"/>
        <item x="809"/>
        <item x="697"/>
        <item x="712"/>
        <item x="657"/>
        <item x="47"/>
        <item x="713"/>
        <item x="390"/>
        <item x="150"/>
        <item x="216"/>
        <item x="299"/>
        <item x="319"/>
        <item x="60"/>
        <item x="740"/>
        <item x="787"/>
        <item x="376"/>
        <item x="303"/>
        <item x="730"/>
        <item x="719"/>
        <item x="30"/>
        <item x="460"/>
        <item x="238"/>
        <item x="182"/>
        <item x="702"/>
        <item x="589"/>
        <item x="370"/>
        <item x="127"/>
        <item x="14"/>
        <item x="364"/>
        <item x="102"/>
        <item x="632"/>
        <item x="142"/>
        <item x="230"/>
        <item x="519"/>
        <item x="495"/>
        <item x="261"/>
        <item x="273"/>
        <item x="782"/>
        <item x="654"/>
        <item x="447"/>
        <item x="600"/>
        <item x="652"/>
        <item x="656"/>
        <item x="668"/>
        <item x="530"/>
        <item x="200"/>
        <item x="88"/>
        <item x="472"/>
        <item x="641"/>
        <item x="723"/>
        <item x="87"/>
        <item x="101"/>
        <item x="352"/>
        <item x="327"/>
        <item x="126"/>
        <item x="103"/>
        <item x="690"/>
        <item x="501"/>
        <item x="561"/>
        <item x="125"/>
        <item x="28"/>
        <item x="705"/>
        <item x="69"/>
        <item x="679"/>
        <item x="115"/>
        <item x="164"/>
        <item x="42"/>
        <item x="416"/>
        <item x="329"/>
        <item x="387"/>
        <item x="506"/>
        <item x="331"/>
        <item x="340"/>
        <item x="564"/>
        <item x="228"/>
        <item x="584"/>
        <item x="703"/>
        <item x="90"/>
        <item x="531"/>
        <item x="15"/>
        <item x="581"/>
        <item x="512"/>
        <item x="208"/>
        <item x="534"/>
        <item x="163"/>
        <item x="533"/>
        <item x="232"/>
        <item x="659"/>
        <item x="532"/>
        <item x="350"/>
        <item x="97"/>
        <item x="781"/>
        <item x="733"/>
        <item x="758"/>
        <item x="104"/>
        <item x="639"/>
        <item x="638"/>
        <item x="380"/>
        <item x="74"/>
        <item x="518"/>
        <item x="487"/>
        <item x="51"/>
        <item x="324"/>
        <item x="568"/>
        <item x="420"/>
        <item x="580"/>
        <item x="567"/>
        <item x="271"/>
        <item x="226"/>
        <item x="147"/>
        <item x="77"/>
        <item x="419"/>
        <item x="3"/>
        <item x="778"/>
        <item x="381"/>
        <item x="430"/>
        <item x="684"/>
        <item x="474"/>
        <item x="293"/>
        <item x="464"/>
        <item x="618"/>
        <item x="815"/>
        <item x="276"/>
        <item x="832"/>
        <item x="63"/>
        <item x="108"/>
        <item x="371"/>
        <item x="135"/>
        <item x="434"/>
        <item x="278"/>
        <item x="389"/>
        <item x="203"/>
        <item x="152"/>
        <item x="13"/>
        <item x="148"/>
        <item x="22"/>
        <item x="761"/>
        <item x="326"/>
        <item x="741"/>
        <item x="111"/>
        <item x="287"/>
        <item x="424"/>
        <item x="153"/>
        <item x="442"/>
        <item x="813"/>
        <item x="220"/>
        <item x="291"/>
        <item x="272"/>
        <item x="411"/>
        <item x="86"/>
        <item x="436"/>
        <item x="263"/>
        <item x="225"/>
        <item x="687"/>
        <item x="760"/>
        <item x="664"/>
        <item x="624"/>
        <item x="414"/>
        <item x="816"/>
        <item x="173"/>
        <item x="688"/>
        <item x="433"/>
        <item x="746"/>
        <item x="490"/>
        <item x="120"/>
        <item x="485"/>
        <item x="465"/>
        <item x="311"/>
        <item x="244"/>
        <item x="83"/>
        <item x="562"/>
        <item x="284"/>
        <item x="35"/>
        <item x="708"/>
        <item x="669"/>
        <item x="306"/>
        <item x="608"/>
        <item x="438"/>
        <item x="180"/>
        <item x="841"/>
        <item x="645"/>
        <item x="846"/>
        <item x="128"/>
        <item x="267"/>
        <item x="38"/>
        <item x="483"/>
        <item x="757"/>
        <item x="177"/>
        <item x="569"/>
        <item x="328"/>
        <item x="523"/>
        <item x="648"/>
        <item x="610"/>
        <item x="282"/>
        <item x="752"/>
        <item x="305"/>
        <item x="651"/>
        <item x="392"/>
        <item x="471"/>
        <item x="53"/>
        <item x="156"/>
        <item x="662"/>
        <item x="458"/>
        <item x="320"/>
        <item x="12"/>
        <item x="513"/>
        <item x="64"/>
        <item x="818"/>
        <item x="695"/>
        <item x="776"/>
        <item x="8"/>
        <item x="826"/>
        <item x="325"/>
        <item x="289"/>
        <item x="502"/>
        <item x="119"/>
        <item x="29"/>
        <item x="463"/>
        <item x="217"/>
        <item x="598"/>
        <item x="833"/>
        <item x="37"/>
        <item x="255"/>
        <item x="467"/>
        <item x="179"/>
        <item x="192"/>
        <item x="812"/>
        <item x="435"/>
        <item x="822"/>
        <item x="594"/>
        <item x="729"/>
        <item x="409"/>
        <item x="726"/>
        <item x="317"/>
        <item x="378"/>
        <item x="294"/>
        <item x="151"/>
        <item x="26"/>
        <item x="839"/>
        <item x="24"/>
        <item x="59"/>
        <item x="353"/>
        <item x="345"/>
        <item x="384"/>
        <item x="207"/>
        <item x="186"/>
        <item x="95"/>
        <item x="341"/>
        <item x="820"/>
        <item x="843"/>
        <item x="805"/>
        <item x="706"/>
        <item x="494"/>
        <item x="543"/>
        <item x="130"/>
        <item x="71"/>
        <item x="318"/>
        <item x="361"/>
        <item x="239"/>
        <item x="446"/>
        <item x="172"/>
        <item x="454"/>
        <item x="644"/>
        <item x="619"/>
        <item x="61"/>
        <item x="338"/>
        <item x="300"/>
        <item x="450"/>
        <item x="52"/>
        <item x="751"/>
        <item x="274"/>
        <item x="844"/>
        <item x="747"/>
        <item x="393"/>
        <item x="7"/>
        <item x="667"/>
        <item x="616"/>
        <item x="415"/>
        <item x="143"/>
        <item x="98"/>
        <item x="23"/>
        <item x="714"/>
        <item x="828"/>
        <item x="431"/>
        <item x="21"/>
        <item x="742"/>
        <item x="136"/>
        <item x="359"/>
        <item x="332"/>
        <item x="93"/>
        <item x="286"/>
        <item x="783"/>
        <item x="41"/>
        <item x="181"/>
        <item x="734"/>
        <item x="800"/>
        <item x="196"/>
        <item x="621"/>
        <item x="333"/>
        <item x="1"/>
        <item x="739"/>
        <item x="337"/>
        <item x="720"/>
        <item x="106"/>
        <item x="660"/>
        <item x="449"/>
        <item x="139"/>
        <item x="405"/>
        <item x="73"/>
        <item x="482"/>
        <item x="344"/>
        <item x="408"/>
        <item x="814"/>
        <item x="670"/>
        <item x="195"/>
        <item x="807"/>
        <item x="459"/>
        <item x="722"/>
        <item x="728"/>
        <item x="721"/>
        <item x="737"/>
        <item t="default"/>
      </items>
    </pivotField>
    <pivotField showAll="0"/>
    <pivotField showAll="0"/>
    <pivotField dataField="1" showAll="0"/>
  </pivotFields>
  <rowFields count="1">
    <field x="0"/>
  </rowFields>
  <rowItems count="8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 t="grand">
      <x/>
    </i>
    <i/>
  </rowItems>
  <colItems count="1">
    <i/>
  </colItems>
  <dataFields count="1">
    <dataField name="Suma z cokolwiek" fld="3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7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A3:B858" firstHeaderRow="1" firstDataRow="1" firstDataCol="1"/>
  <pivotFields count="5">
    <pivotField showAll="0"/>
    <pivotField axis="axisRow" showAll="0">
      <items count="855">
        <item x="62"/>
        <item x="0"/>
        <item x="309"/>
        <item x="126"/>
        <item x="760"/>
        <item x="58"/>
        <item x="285"/>
        <item x="452"/>
        <item x="590"/>
        <item x="643"/>
        <item x="782"/>
        <item x="307"/>
        <item x="218"/>
        <item x="33"/>
        <item x="162"/>
        <item x="20"/>
        <item x="791"/>
        <item x="609"/>
        <item x="606"/>
        <item x="49"/>
        <item x="242"/>
        <item x="426"/>
        <item x="88"/>
        <item x="31"/>
        <item x="254"/>
        <item x="6"/>
        <item x="389"/>
        <item x="80"/>
        <item x="392"/>
        <item x="728"/>
        <item x="154"/>
        <item x="4"/>
        <item x="634"/>
        <item x="740"/>
        <item x="258"/>
        <item x="9"/>
        <item x="274"/>
        <item x="608"/>
        <item x="800"/>
        <item x="636"/>
        <item x="311"/>
        <item x="192"/>
        <item x="649"/>
        <item x="235"/>
        <item x="561"/>
        <item x="238"/>
        <item x="405"/>
        <item x="122"/>
        <item x="617"/>
        <item x="789"/>
        <item x="692"/>
        <item x="46"/>
        <item x="565"/>
        <item x="768"/>
        <item x="137"/>
        <item x="591"/>
        <item x="81"/>
        <item x="767"/>
        <item x="484"/>
        <item x="667"/>
        <item x="280"/>
        <item x="135"/>
        <item x="360"/>
        <item x="834"/>
        <item x="622"/>
        <item x="623"/>
        <item x="668"/>
        <item x="625"/>
        <item x="787"/>
        <item x="362"/>
        <item x="98"/>
        <item x="687"/>
        <item x="56"/>
        <item x="77"/>
        <item x="244"/>
        <item x="90"/>
        <item x="200"/>
        <item x="79"/>
        <item x="178"/>
        <item x="143"/>
        <item x="179"/>
        <item x="697"/>
        <item x="713"/>
        <item x="84"/>
        <item x="34"/>
        <item x="707"/>
        <item x="442"/>
        <item x="329"/>
        <item x="45"/>
        <item x="308"/>
        <item x="402"/>
        <item x="706"/>
        <item x="695"/>
        <item x="262"/>
        <item x="222"/>
        <item x="65"/>
        <item x="616"/>
        <item x="48"/>
        <item x="597"/>
        <item x="549"/>
        <item x="758"/>
        <item x="519"/>
        <item x="249"/>
        <item x="531"/>
        <item x="318"/>
        <item x="395"/>
        <item x="374"/>
        <item x="108"/>
        <item x="357"/>
        <item x="364"/>
        <item x="259"/>
        <item x="524"/>
        <item x="675"/>
        <item x="472"/>
        <item x="207"/>
        <item x="230"/>
        <item x="456"/>
        <item x="417"/>
        <item x="476"/>
        <item x="103"/>
        <item x="582"/>
        <item x="785"/>
        <item x="78"/>
        <item x="603"/>
        <item x="283"/>
        <item x="36"/>
        <item x="700"/>
        <item x="74"/>
        <item x="115"/>
        <item x="337"/>
        <item x="57"/>
        <item x="776"/>
        <item x="765"/>
        <item x="741"/>
        <item x="766"/>
        <item x="247"/>
        <item x="676"/>
        <item x="804"/>
        <item x="841"/>
        <item x="659"/>
        <item x="555"/>
        <item x="92"/>
        <item x="278"/>
        <item x="16"/>
        <item x="607"/>
        <item x="130"/>
        <item x="245"/>
        <item x="433"/>
        <item x="240"/>
        <item x="412"/>
        <item x="712"/>
        <item x="174"/>
        <item x="184"/>
        <item x="446"/>
        <item x="71"/>
        <item x="605"/>
        <item x="775"/>
        <item x="260"/>
        <item x="423"/>
        <item x="204"/>
        <item x="216"/>
        <item x="197"/>
        <item x="209"/>
        <item x="847"/>
        <item x="112"/>
        <item x="473"/>
        <item x="762"/>
        <item x="224"/>
        <item x="744"/>
        <item x="228"/>
        <item x="739"/>
        <item x="684"/>
        <item x="231"/>
        <item x="391"/>
        <item x="714"/>
        <item x="439"/>
        <item x="770"/>
        <item x="786"/>
        <item x="732"/>
        <item x="182"/>
        <item x="69"/>
        <item x="252"/>
        <item x="483"/>
        <item x="671"/>
        <item x="229"/>
        <item x="277"/>
        <item x="201"/>
        <item x="129"/>
        <item x="763"/>
        <item x="611"/>
        <item x="434"/>
        <item x="848"/>
        <item x="696"/>
        <item x="156"/>
        <item x="217"/>
        <item x="236"/>
        <item x="219"/>
        <item x="849"/>
        <item x="407"/>
        <item x="206"/>
        <item x="813"/>
        <item x="431"/>
        <item x="705"/>
        <item x="844"/>
        <item x="465"/>
        <item x="358"/>
        <item x="349"/>
        <item x="723"/>
        <item x="127"/>
        <item x="553"/>
        <item x="752"/>
        <item x="596"/>
        <item x="487"/>
        <item x="305"/>
        <item x="196"/>
        <item x="194"/>
        <item x="445"/>
        <item x="75"/>
        <item x="165"/>
        <item x="304"/>
        <item x="771"/>
        <item x="91"/>
        <item x="690"/>
        <item x="141"/>
        <item x="338"/>
        <item x="330"/>
        <item x="673"/>
        <item x="368"/>
        <item x="630"/>
        <item x="457"/>
        <item x="621"/>
        <item x="5"/>
        <item x="367"/>
        <item x="399"/>
        <item x="380"/>
        <item x="269"/>
        <item x="678"/>
        <item x="631"/>
        <item x="119"/>
        <item x="32"/>
        <item x="637"/>
        <item x="750"/>
        <item x="819"/>
        <item x="599"/>
        <item x="672"/>
        <item x="820"/>
        <item x="620"/>
        <item x="394"/>
        <item x="586"/>
        <item x="547"/>
        <item x="788"/>
        <item x="569"/>
        <item x="746"/>
        <item x="251"/>
        <item x="94"/>
        <item x="114"/>
        <item x="578"/>
        <item x="798"/>
        <item x="199"/>
        <item x="167"/>
        <item x="780"/>
        <item x="297"/>
        <item x="573"/>
        <item x="11"/>
        <item x="343"/>
        <item x="598"/>
        <item x="831"/>
        <item x="832"/>
        <item x="437"/>
        <item x="381"/>
        <item x="43"/>
        <item x="781"/>
        <item x="19"/>
        <item x="361"/>
        <item x="479"/>
        <item x="657"/>
        <item x="572"/>
        <item x="571"/>
        <item x="273"/>
        <item x="566"/>
        <item x="558"/>
        <item x="183"/>
        <item x="134"/>
        <item x="665"/>
        <item x="378"/>
        <item x="353"/>
        <item x="448"/>
        <item x="370"/>
        <item x="334"/>
        <item x="793"/>
        <item x="180"/>
        <item x="773"/>
        <item x="570"/>
        <item x="627"/>
        <item x="105"/>
        <item x="422"/>
        <item x="205"/>
        <item x="401"/>
        <item x="644"/>
        <item x="138"/>
        <item x="574"/>
        <item x="745"/>
        <item x="420"/>
        <item x="55"/>
        <item x="769"/>
        <item x="846"/>
        <item x="806"/>
        <item x="408"/>
        <item x="817"/>
        <item x="568"/>
        <item x="341"/>
        <item x="680"/>
        <item x="677"/>
        <item x="581"/>
        <item x="669"/>
        <item x="316"/>
        <item x="493"/>
        <item x="827"/>
        <item x="66"/>
        <item x="628"/>
        <item x="580"/>
        <item x="821"/>
        <item x="27"/>
        <item x="499"/>
        <item x="271"/>
        <item x="447"/>
        <item x="681"/>
        <item x="237"/>
        <item x="396"/>
        <item x="823"/>
        <item x="275"/>
        <item x="474"/>
        <item x="170"/>
        <item x="703"/>
        <item x="463"/>
        <item x="836"/>
        <item x="2"/>
        <item x="110"/>
        <item x="116"/>
        <item x="111"/>
        <item x="208"/>
        <item x="567"/>
        <item x="731"/>
        <item x="393"/>
        <item x="720"/>
        <item x="166"/>
        <item x="293"/>
        <item x="256"/>
        <item x="421"/>
        <item x="158"/>
        <item x="151"/>
        <item x="350"/>
        <item x="435"/>
        <item x="792"/>
        <item x="614"/>
        <item x="536"/>
        <item x="398"/>
        <item x="755"/>
        <item x="845"/>
        <item x="843"/>
        <item x="310"/>
        <item x="641"/>
        <item x="44"/>
        <item x="397"/>
        <item x="413"/>
        <item x="290"/>
        <item x="588"/>
        <item x="602"/>
        <item x="461"/>
        <item x="214"/>
        <item x="39"/>
        <item x="481"/>
        <item x="802"/>
        <item x="838"/>
        <item x="826"/>
        <item x="142"/>
        <item x="833"/>
        <item x="450"/>
        <item x="155"/>
        <item x="464"/>
        <item x="18"/>
        <item x="54"/>
        <item x="721"/>
        <item x="759"/>
        <item x="416"/>
        <item x="188"/>
        <item x="799"/>
        <item x="560"/>
        <item x="734"/>
        <item x="172"/>
        <item x="296"/>
        <item x="67"/>
        <item x="325"/>
        <item x="355"/>
        <item x="25"/>
        <item x="159"/>
        <item x="451"/>
        <item x="185"/>
        <item x="577"/>
        <item x="377"/>
        <item x="248"/>
        <item x="386"/>
        <item x="640"/>
        <item x="545"/>
        <item x="246"/>
        <item x="438"/>
        <item x="619"/>
        <item x="711"/>
        <item x="666"/>
        <item x="475"/>
        <item x="186"/>
        <item x="764"/>
        <item x="552"/>
        <item x="790"/>
        <item x="686"/>
        <item x="383"/>
        <item x="50"/>
        <item x="751"/>
        <item x="157"/>
        <item x="592"/>
        <item x="263"/>
        <item x="629"/>
        <item x="317"/>
        <item x="331"/>
        <item x="749"/>
        <item x="688"/>
        <item x="390"/>
        <item x="346"/>
        <item x="585"/>
        <item x="418"/>
        <item x="797"/>
        <item x="600"/>
        <item x="486"/>
        <item x="120"/>
        <item x="243"/>
        <item x="253"/>
        <item x="352"/>
        <item x="292"/>
        <item x="694"/>
        <item x="761"/>
        <item x="594"/>
        <item x="470"/>
        <item x="302"/>
        <item x="601"/>
        <item x="795"/>
        <item x="107"/>
        <item x="647"/>
        <item x="128"/>
        <item x="193"/>
        <item x="210"/>
        <item x="131"/>
        <item x="344"/>
        <item x="83"/>
        <item x="241"/>
        <item x="232"/>
        <item x="351"/>
        <item x="554"/>
        <item x="534"/>
        <item x="506"/>
        <item x="807"/>
        <item x="171"/>
        <item x="146"/>
        <item x="520"/>
        <item x="10"/>
        <item x="540"/>
        <item x="660"/>
        <item x="152"/>
        <item x="510"/>
        <item x="287"/>
        <item x="369"/>
        <item x="794"/>
        <item x="299"/>
        <item x="587"/>
        <item x="512"/>
        <item x="509"/>
        <item x="530"/>
        <item x="517"/>
        <item x="17"/>
        <item x="264"/>
        <item x="541"/>
        <item x="652"/>
        <item x="342"/>
        <item x="213"/>
        <item x="535"/>
        <item x="501"/>
        <item x="825"/>
        <item x="624"/>
        <item x="542"/>
        <item x="727"/>
        <item x="164"/>
        <item x="189"/>
        <item x="488"/>
        <item x="784"/>
        <item x="496"/>
        <item x="815"/>
        <item x="492"/>
        <item x="507"/>
        <item x="291"/>
        <item x="583"/>
        <item x="539"/>
        <item x="505"/>
        <item x="121"/>
        <item x="495"/>
        <item x="544"/>
        <item x="511"/>
        <item x="503"/>
        <item x="303"/>
        <item x="521"/>
        <item x="515"/>
        <item x="163"/>
        <item x="500"/>
        <item x="522"/>
        <item x="546"/>
        <item x="489"/>
        <item x="655"/>
        <item x="468"/>
        <item x="523"/>
        <item x="40"/>
        <item x="516"/>
        <item x="504"/>
        <item x="471"/>
        <item x="830"/>
        <item x="532"/>
        <item x="551"/>
        <item x="550"/>
        <item x="97"/>
        <item x="537"/>
        <item x="372"/>
        <item x="494"/>
        <item x="533"/>
        <item x="363"/>
        <item x="548"/>
        <item x="226"/>
        <item x="543"/>
        <item x="805"/>
        <item x="693"/>
        <item x="708"/>
        <item x="651"/>
        <item x="47"/>
        <item x="709"/>
        <item x="385"/>
        <item x="147"/>
        <item x="211"/>
        <item x="294"/>
        <item x="314"/>
        <item x="60"/>
        <item x="736"/>
        <item x="783"/>
        <item x="371"/>
        <item x="298"/>
        <item x="726"/>
        <item x="715"/>
        <item x="30"/>
        <item x="455"/>
        <item x="233"/>
        <item x="177"/>
        <item x="698"/>
        <item x="584"/>
        <item x="365"/>
        <item x="124"/>
        <item x="14"/>
        <item x="359"/>
        <item x="100"/>
        <item x="626"/>
        <item x="139"/>
        <item x="225"/>
        <item x="514"/>
        <item x="491"/>
        <item x="255"/>
        <item x="267"/>
        <item x="778"/>
        <item x="648"/>
        <item x="441"/>
        <item x="595"/>
        <item x="646"/>
        <item x="650"/>
        <item x="662"/>
        <item x="525"/>
        <item x="195"/>
        <item x="87"/>
        <item x="467"/>
        <item x="635"/>
        <item x="719"/>
        <item x="86"/>
        <item x="99"/>
        <item x="347"/>
        <item x="322"/>
        <item x="428"/>
        <item x="101"/>
        <item x="685"/>
        <item x="497"/>
        <item x="556"/>
        <item x="123"/>
        <item x="28"/>
        <item x="701"/>
        <item x="68"/>
        <item x="674"/>
        <item x="113"/>
        <item x="161"/>
        <item x="42"/>
        <item x="411"/>
        <item x="324"/>
        <item x="382"/>
        <item x="502"/>
        <item x="326"/>
        <item x="335"/>
        <item x="559"/>
        <item x="223"/>
        <item x="579"/>
        <item x="699"/>
        <item x="89"/>
        <item x="526"/>
        <item x="15"/>
        <item x="576"/>
        <item x="508"/>
        <item x="203"/>
        <item x="529"/>
        <item x="160"/>
        <item x="528"/>
        <item x="227"/>
        <item x="653"/>
        <item x="527"/>
        <item x="345"/>
        <item x="95"/>
        <item x="777"/>
        <item x="729"/>
        <item x="754"/>
        <item x="102"/>
        <item x="633"/>
        <item x="632"/>
        <item x="375"/>
        <item x="73"/>
        <item x="513"/>
        <item x="482"/>
        <item x="51"/>
        <item x="319"/>
        <item x="563"/>
        <item x="415"/>
        <item x="575"/>
        <item x="562"/>
        <item x="265"/>
        <item x="221"/>
        <item x="144"/>
        <item x="76"/>
        <item x="414"/>
        <item x="3"/>
        <item x="774"/>
        <item x="376"/>
        <item x="424"/>
        <item x="679"/>
        <item x="469"/>
        <item x="288"/>
        <item x="459"/>
        <item x="612"/>
        <item x="811"/>
        <item x="270"/>
        <item x="828"/>
        <item x="63"/>
        <item x="106"/>
        <item x="366"/>
        <item x="132"/>
        <item x="670"/>
        <item x="272"/>
        <item x="384"/>
        <item x="198"/>
        <item x="149"/>
        <item x="13"/>
        <item x="145"/>
        <item x="22"/>
        <item x="757"/>
        <item x="321"/>
        <item x="737"/>
        <item x="109"/>
        <item x="282"/>
        <item x="419"/>
        <item x="150"/>
        <item x="436"/>
        <item x="809"/>
        <item x="215"/>
        <item x="286"/>
        <item x="266"/>
        <item x="406"/>
        <item x="85"/>
        <item x="430"/>
        <item x="257"/>
        <item x="220"/>
        <item x="682"/>
        <item x="756"/>
        <item x="658"/>
        <item x="618"/>
        <item x="409"/>
        <item x="812"/>
        <item x="169"/>
        <item x="683"/>
        <item x="427"/>
        <item x="742"/>
        <item x="485"/>
        <item x="118"/>
        <item x="480"/>
        <item x="460"/>
        <item x="306"/>
        <item x="239"/>
        <item x="82"/>
        <item x="557"/>
        <item x="279"/>
        <item x="35"/>
        <item x="704"/>
        <item x="663"/>
        <item x="301"/>
        <item x="851"/>
        <item x="432"/>
        <item x="689"/>
        <item x="837"/>
        <item x="639"/>
        <item x="842"/>
        <item x="125"/>
        <item x="261"/>
        <item x="38"/>
        <item x="478"/>
        <item x="753"/>
        <item x="173"/>
        <item x="564"/>
        <item x="323"/>
        <item x="518"/>
        <item x="642"/>
        <item x="604"/>
        <item x="276"/>
        <item x="748"/>
        <item x="300"/>
        <item x="645"/>
        <item x="387"/>
        <item x="466"/>
        <item x="53"/>
        <item x="153"/>
        <item x="656"/>
        <item x="453"/>
        <item x="315"/>
        <item x="12"/>
        <item x="850"/>
        <item x="64"/>
        <item x="814"/>
        <item x="691"/>
        <item x="772"/>
        <item x="8"/>
        <item x="822"/>
        <item x="320"/>
        <item x="284"/>
        <item x="498"/>
        <item x="117"/>
        <item x="29"/>
        <item x="458"/>
        <item x="212"/>
        <item x="593"/>
        <item x="829"/>
        <item x="37"/>
        <item x="250"/>
        <item x="462"/>
        <item x="175"/>
        <item x="187"/>
        <item x="808"/>
        <item x="429"/>
        <item x="818"/>
        <item x="589"/>
        <item x="725"/>
        <item x="404"/>
        <item x="722"/>
        <item x="312"/>
        <item x="373"/>
        <item x="289"/>
        <item x="148"/>
        <item x="26"/>
        <item x="835"/>
        <item x="24"/>
        <item x="59"/>
        <item x="348"/>
        <item x="340"/>
        <item x="379"/>
        <item x="202"/>
        <item x="181"/>
        <item x="93"/>
        <item x="336"/>
        <item x="816"/>
        <item x="839"/>
        <item x="801"/>
        <item x="702"/>
        <item x="490"/>
        <item x="538"/>
        <item x="852"/>
        <item x="70"/>
        <item x="313"/>
        <item x="356"/>
        <item x="234"/>
        <item x="440"/>
        <item x="168"/>
        <item x="449"/>
        <item x="638"/>
        <item x="613"/>
        <item x="61"/>
        <item x="333"/>
        <item x="295"/>
        <item x="444"/>
        <item x="52"/>
        <item x="747"/>
        <item x="268"/>
        <item x="840"/>
        <item x="743"/>
        <item x="388"/>
        <item x="7"/>
        <item x="661"/>
        <item x="610"/>
        <item x="410"/>
        <item x="140"/>
        <item x="96"/>
        <item x="23"/>
        <item x="710"/>
        <item x="824"/>
        <item x="425"/>
        <item x="21"/>
        <item x="738"/>
        <item x="133"/>
        <item x="354"/>
        <item x="327"/>
        <item x="853"/>
        <item x="281"/>
        <item x="779"/>
        <item x="41"/>
        <item x="176"/>
        <item x="730"/>
        <item x="796"/>
        <item x="191"/>
        <item x="615"/>
        <item x="328"/>
        <item x="1"/>
        <item x="735"/>
        <item x="332"/>
        <item x="716"/>
        <item x="104"/>
        <item x="654"/>
        <item x="443"/>
        <item x="136"/>
        <item x="400"/>
        <item x="72"/>
        <item x="477"/>
        <item x="339"/>
        <item x="403"/>
        <item x="810"/>
        <item x="664"/>
        <item x="190"/>
        <item x="803"/>
        <item x="454"/>
        <item x="718"/>
        <item x="724"/>
        <item x="717"/>
        <item x="733"/>
        <item t="default"/>
      </items>
    </pivotField>
    <pivotField showAll="0"/>
    <pivotField showAll="0"/>
    <pivotField dataField="1" showAll="0"/>
  </pivotFields>
  <rowFields count="1">
    <field x="1"/>
  </rowFields>
  <rowItems count="8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 t="grand">
      <x/>
    </i>
    <i/>
  </rowItems>
  <colItems count="1">
    <i/>
  </colItems>
  <dataFields count="1">
    <dataField name="Suma z cokolwiek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1"/>
  <sheetViews>
    <sheetView tabSelected="1" zoomScalePageLayoutView="0" workbookViewId="0" topLeftCell="A1">
      <selection activeCell="A12" sqref="A12:E12"/>
    </sheetView>
  </sheetViews>
  <sheetFormatPr defaultColWidth="9.140625" defaultRowHeight="15"/>
  <cols>
    <col min="1" max="1" width="7.140625" style="0" customWidth="1"/>
    <col min="2" max="2" width="69.28125" style="18" customWidth="1"/>
    <col min="3" max="3" width="29.8515625" style="18" customWidth="1"/>
    <col min="4" max="4" width="26.421875" style="18" customWidth="1"/>
    <col min="5" max="5" width="27.28125" style="18" customWidth="1"/>
    <col min="6" max="8" width="0" style="0" hidden="1" customWidth="1"/>
  </cols>
  <sheetData>
    <row r="1" spans="1:5" ht="15">
      <c r="A1" s="26"/>
      <c r="B1" s="27"/>
      <c r="C1" s="27"/>
      <c r="D1" s="27"/>
      <c r="E1" s="27"/>
    </row>
    <row r="2" spans="1:5" ht="16.5">
      <c r="A2" s="26"/>
      <c r="B2" s="27"/>
      <c r="C2" s="28"/>
      <c r="D2" s="27"/>
      <c r="E2" s="27"/>
    </row>
    <row r="3" spans="1:5" ht="16.5">
      <c r="A3" s="26"/>
      <c r="B3" s="27"/>
      <c r="C3" s="28"/>
      <c r="D3" s="27"/>
      <c r="E3" s="27"/>
    </row>
    <row r="4" spans="1:5" ht="15.75">
      <c r="A4" s="26"/>
      <c r="B4" s="27"/>
      <c r="C4" s="29"/>
      <c r="D4" s="27"/>
      <c r="E4" s="27"/>
    </row>
    <row r="5" spans="1:5" ht="15.75">
      <c r="A5" s="26"/>
      <c r="B5" s="27"/>
      <c r="C5" s="30"/>
      <c r="D5" s="27"/>
      <c r="E5" s="27"/>
    </row>
    <row r="6" spans="1:5" ht="15.75">
      <c r="A6" s="26"/>
      <c r="B6" s="27"/>
      <c r="C6" s="31"/>
      <c r="D6" s="27"/>
      <c r="E6" s="27"/>
    </row>
    <row r="7" spans="1:5" ht="15.75">
      <c r="A7" s="26"/>
      <c r="B7" s="27"/>
      <c r="C7" s="31"/>
      <c r="D7" s="27"/>
      <c r="E7" s="27"/>
    </row>
    <row r="8" spans="1:5" ht="15">
      <c r="A8" s="26"/>
      <c r="B8" s="27"/>
      <c r="C8" s="27"/>
      <c r="D8" s="27"/>
      <c r="E8" s="27"/>
    </row>
    <row r="9" spans="1:5" ht="15">
      <c r="A9" s="26"/>
      <c r="B9" s="27"/>
      <c r="C9" s="27"/>
      <c r="D9" s="27"/>
      <c r="E9" s="27"/>
    </row>
    <row r="10" spans="1:5" ht="15">
      <c r="A10" s="26"/>
      <c r="B10" s="27"/>
      <c r="C10" s="27"/>
      <c r="D10" s="27"/>
      <c r="E10" s="27"/>
    </row>
    <row r="11" spans="1:5" ht="15">
      <c r="A11" s="26"/>
      <c r="B11" s="27"/>
      <c r="C11" s="27"/>
      <c r="D11" s="27"/>
      <c r="E11" s="27"/>
    </row>
    <row r="12" spans="1:16" ht="69" customHeight="1">
      <c r="A12" s="102" t="s">
        <v>1727</v>
      </c>
      <c r="B12" s="102"/>
      <c r="C12" s="102"/>
      <c r="D12" s="102"/>
      <c r="E12" s="10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5" ht="17.25" customHeight="1">
      <c r="A13" s="26"/>
      <c r="B13" s="103" t="s">
        <v>1728</v>
      </c>
      <c r="C13" s="103"/>
      <c r="D13" s="103"/>
      <c r="E13" s="103"/>
    </row>
    <row r="14" spans="1:5" ht="15">
      <c r="A14" s="26"/>
      <c r="B14" s="27"/>
      <c r="C14" s="27"/>
      <c r="D14" s="27"/>
      <c r="E14" s="27"/>
    </row>
    <row r="15" spans="1:5" ht="15">
      <c r="A15" s="26"/>
      <c r="B15" s="27"/>
      <c r="C15" s="27"/>
      <c r="D15" s="27"/>
      <c r="E15" s="27"/>
    </row>
    <row r="16" spans="1:5" ht="68.25" customHeight="1" thickBot="1">
      <c r="A16" s="49"/>
      <c r="B16" s="49"/>
      <c r="C16" s="49"/>
      <c r="D16" s="49"/>
      <c r="E16" s="49"/>
    </row>
    <row r="17" spans="1:6" ht="29.25" thickBot="1">
      <c r="A17" s="50" t="s">
        <v>0</v>
      </c>
      <c r="B17" s="63" t="s">
        <v>1</v>
      </c>
      <c r="C17" s="64" t="s">
        <v>2</v>
      </c>
      <c r="D17" s="63" t="s">
        <v>3</v>
      </c>
      <c r="E17" s="65" t="s">
        <v>4</v>
      </c>
      <c r="F17" s="48" t="s">
        <v>1721</v>
      </c>
    </row>
    <row r="18" spans="1:8" ht="17.25" customHeight="1">
      <c r="A18" s="61" t="s">
        <v>5</v>
      </c>
      <c r="B18" s="66" t="s">
        <v>6</v>
      </c>
      <c r="C18" s="67">
        <v>1180075967</v>
      </c>
      <c r="D18" s="67" t="s">
        <v>7</v>
      </c>
      <c r="E18" s="68" t="s">
        <v>8</v>
      </c>
      <c r="F18">
        <v>1</v>
      </c>
      <c r="G18">
        <f>VLOOKUP(C18,'wykaz przeds. 2'!$A$4:$B$857,2,FALSE)</f>
        <v>1</v>
      </c>
      <c r="H18" t="str">
        <f>B18</f>
        <v>ABC DIRECT CONTACT Sp. z o.o.</v>
      </c>
    </row>
    <row r="19" spans="1:8" ht="17.25" customHeight="1">
      <c r="A19" s="61" t="s">
        <v>9</v>
      </c>
      <c r="B19" s="69" t="s">
        <v>10</v>
      </c>
      <c r="C19" s="1">
        <v>9462513626</v>
      </c>
      <c r="D19" s="1" t="s">
        <v>11</v>
      </c>
      <c r="E19" s="51" t="s">
        <v>8</v>
      </c>
      <c r="F19">
        <v>1</v>
      </c>
      <c r="G19">
        <f>VLOOKUP(C19,'wykaz przeds. 2'!$A$4:$B$857,2,FALSE)</f>
        <v>1</v>
      </c>
      <c r="H19" t="str">
        <f aca="true" t="shared" si="0" ref="H19:H82">B19</f>
        <v>ABRAX Sp. zo.o.</v>
      </c>
    </row>
    <row r="20" spans="1:8" ht="17.25" customHeight="1">
      <c r="A20" s="61" t="s">
        <v>12</v>
      </c>
      <c r="B20" s="70" t="s">
        <v>13</v>
      </c>
      <c r="C20" s="1">
        <v>7122506566</v>
      </c>
      <c r="D20" s="1" t="s">
        <v>11</v>
      </c>
      <c r="E20" s="51" t="s">
        <v>8</v>
      </c>
      <c r="F20">
        <v>1</v>
      </c>
      <c r="G20">
        <f>VLOOKUP(C20,'wykaz przeds. 2'!$A$4:$B$857,2,FALSE)</f>
        <v>1</v>
      </c>
      <c r="H20" t="str">
        <f t="shared" si="0"/>
        <v>Agencja Marketingowa KAMELEON Monika Szapert</v>
      </c>
    </row>
    <row r="21" spans="1:8" ht="17.25" customHeight="1">
      <c r="A21" s="61" t="s">
        <v>14</v>
      </c>
      <c r="B21" s="70" t="s">
        <v>15</v>
      </c>
      <c r="C21" s="1">
        <v>8621002436</v>
      </c>
      <c r="D21" s="1" t="s">
        <v>11</v>
      </c>
      <c r="E21" s="51" t="s">
        <v>8</v>
      </c>
      <c r="F21">
        <v>1</v>
      </c>
      <c r="G21">
        <f>VLOOKUP(C21,'wykaz przeds. 2'!$A$4:$B$857,2,FALSE)</f>
        <v>1</v>
      </c>
      <c r="H21" t="str">
        <f t="shared" si="0"/>
        <v>AGMA Materiały Budowlane i Przemysłowe Magdalena Czelej</v>
      </c>
    </row>
    <row r="22" spans="1:8" ht="17.25" customHeight="1">
      <c r="A22" s="61" t="s">
        <v>16</v>
      </c>
      <c r="B22" s="70" t="s">
        <v>17</v>
      </c>
      <c r="C22" s="1">
        <v>5372258364</v>
      </c>
      <c r="D22" s="2" t="s">
        <v>7</v>
      </c>
      <c r="E22" s="51" t="s">
        <v>8</v>
      </c>
      <c r="F22">
        <v>1</v>
      </c>
      <c r="G22">
        <f>VLOOKUP(C22,'wykaz przeds. 2'!$A$4:$B$857,2,FALSE)</f>
        <v>1</v>
      </c>
      <c r="H22" t="str">
        <f t="shared" si="0"/>
        <v>AGRO MIREX Sp. z o.o.</v>
      </c>
    </row>
    <row r="23" spans="1:8" ht="17.25" customHeight="1">
      <c r="A23" s="61" t="s">
        <v>18</v>
      </c>
      <c r="B23" s="70" t="s">
        <v>19</v>
      </c>
      <c r="C23" s="1">
        <v>7121026999</v>
      </c>
      <c r="D23" s="1" t="s">
        <v>20</v>
      </c>
      <c r="E23" s="51" t="s">
        <v>8</v>
      </c>
      <c r="F23">
        <v>1</v>
      </c>
      <c r="G23">
        <f>VLOOKUP(C23,'wykaz przeds. 2'!$A$4:$B$857,2,FALSE)</f>
        <v>1</v>
      </c>
      <c r="H23" t="str">
        <f t="shared" si="0"/>
        <v>Alicja Sienkiewicz Usługi Księgowe AS</v>
      </c>
    </row>
    <row r="24" spans="1:8" ht="17.25" customHeight="1">
      <c r="A24" s="61" t="s">
        <v>21</v>
      </c>
      <c r="B24" s="70" t="s">
        <v>22</v>
      </c>
      <c r="C24" s="1">
        <v>5371568855</v>
      </c>
      <c r="D24" s="2" t="s">
        <v>7</v>
      </c>
      <c r="E24" s="51" t="s">
        <v>8</v>
      </c>
      <c r="F24">
        <v>1</v>
      </c>
      <c r="G24">
        <f>VLOOKUP(C24,'wykaz przeds. 2'!$A$4:$B$857,2,FALSE)</f>
        <v>1</v>
      </c>
      <c r="H24" t="str">
        <f t="shared" si="0"/>
        <v>ALL TRUCKS Krzysztof Woroszyło</v>
      </c>
    </row>
    <row r="25" spans="1:8" ht="17.25" customHeight="1">
      <c r="A25" s="61" t="s">
        <v>23</v>
      </c>
      <c r="B25" s="69" t="s">
        <v>24</v>
      </c>
      <c r="C25" s="1">
        <v>9462381811</v>
      </c>
      <c r="D25" s="1" t="s">
        <v>7</v>
      </c>
      <c r="E25" s="51" t="s">
        <v>8</v>
      </c>
      <c r="F25">
        <v>1</v>
      </c>
      <c r="G25">
        <f>VLOOKUP(C25,'wykaz przeds. 2'!$A$4:$B$857,2,FALSE)</f>
        <v>1</v>
      </c>
      <c r="H25" t="str">
        <f t="shared" si="0"/>
        <v>ALTEST Sp. z o.o.</v>
      </c>
    </row>
    <row r="26" spans="1:8" ht="17.25" customHeight="1">
      <c r="A26" s="61" t="s">
        <v>25</v>
      </c>
      <c r="B26" s="69" t="s">
        <v>26</v>
      </c>
      <c r="C26" s="1">
        <v>9461445443</v>
      </c>
      <c r="D26" s="32" t="s">
        <v>20</v>
      </c>
      <c r="E26" s="51" t="s">
        <v>8</v>
      </c>
      <c r="F26">
        <v>1</v>
      </c>
      <c r="G26">
        <f>VLOOKUP(C26,'wykaz przeds. 2'!$A$4:$B$857,2,FALSE)</f>
        <v>1</v>
      </c>
      <c r="H26" t="str">
        <f t="shared" si="0"/>
        <v>Andrzej Cieplak Doradca</v>
      </c>
    </row>
    <row r="27" spans="1:8" ht="17.25" customHeight="1">
      <c r="A27" s="61" t="s">
        <v>27</v>
      </c>
      <c r="B27" s="70" t="s">
        <v>28</v>
      </c>
      <c r="C27" s="1">
        <v>5372342722</v>
      </c>
      <c r="D27" s="1" t="s">
        <v>11</v>
      </c>
      <c r="E27" s="51" t="s">
        <v>8</v>
      </c>
      <c r="F27">
        <v>1</v>
      </c>
      <c r="G27">
        <f>VLOOKUP(C27,'wykaz przeds. 2'!$A$4:$B$857,2,FALSE)</f>
        <v>1</v>
      </c>
      <c r="H27" t="str">
        <f t="shared" si="0"/>
        <v>AS YOU WISH Paweł Borysiuk</v>
      </c>
    </row>
    <row r="28" spans="1:8" ht="17.25" customHeight="1">
      <c r="A28" s="61" t="s">
        <v>29</v>
      </c>
      <c r="B28" s="69" t="s">
        <v>30</v>
      </c>
      <c r="C28" s="1">
        <v>7131121618</v>
      </c>
      <c r="D28" s="32" t="s">
        <v>20</v>
      </c>
      <c r="E28" s="51" t="s">
        <v>8</v>
      </c>
      <c r="F28">
        <v>1</v>
      </c>
      <c r="G28">
        <f>VLOOKUP(C28,'wykaz przeds. 2'!$A$4:$B$857,2,FALSE)</f>
        <v>1</v>
      </c>
      <c r="H28" t="str">
        <f t="shared" si="0"/>
        <v>BILANS Biuro Rachunkowe - Grzegorz Adamiak</v>
      </c>
    </row>
    <row r="29" spans="1:8" ht="17.25" customHeight="1">
      <c r="A29" s="61" t="s">
        <v>31</v>
      </c>
      <c r="B29" s="69" t="s">
        <v>32</v>
      </c>
      <c r="C29" s="1">
        <v>7121512814</v>
      </c>
      <c r="D29" s="1" t="s">
        <v>11</v>
      </c>
      <c r="E29" s="51" t="s">
        <v>8</v>
      </c>
      <c r="F29">
        <v>1</v>
      </c>
      <c r="G29">
        <f>VLOOKUP(C29,'wykaz przeds. 2'!$A$4:$B$857,2,FALSE)</f>
        <v>1</v>
      </c>
      <c r="H29" t="str">
        <f t="shared" si="0"/>
        <v>Biuro Audytorskie Wojciech Sadowski</v>
      </c>
    </row>
    <row r="30" spans="1:8" ht="17.25" customHeight="1">
      <c r="A30" s="61" t="s">
        <v>33</v>
      </c>
      <c r="B30" s="70" t="s">
        <v>34</v>
      </c>
      <c r="C30" s="1">
        <v>9461257925</v>
      </c>
      <c r="D30" s="1" t="s">
        <v>11</v>
      </c>
      <c r="E30" s="51" t="s">
        <v>8</v>
      </c>
      <c r="F30">
        <v>1</v>
      </c>
      <c r="G30">
        <f>VLOOKUP(C30,'wykaz przeds. 2'!$A$4:$B$857,2,FALSE)</f>
        <v>1</v>
      </c>
      <c r="H30" t="str">
        <f t="shared" si="0"/>
        <v>Biuro Podatkowe D.P.S. s.c. Renata Dąbrowska, Helena Pycka</v>
      </c>
    </row>
    <row r="31" spans="1:8" ht="17.25" customHeight="1">
      <c r="A31" s="61" t="s">
        <v>35</v>
      </c>
      <c r="B31" s="70" t="s">
        <v>36</v>
      </c>
      <c r="C31" s="1">
        <v>9181003767</v>
      </c>
      <c r="D31" s="1" t="s">
        <v>11</v>
      </c>
      <c r="E31" s="51" t="s">
        <v>8</v>
      </c>
      <c r="F31">
        <v>1</v>
      </c>
      <c r="G31">
        <f>VLOOKUP(C31,'wykaz przeds. 2'!$A$4:$B$857,2,FALSE)</f>
        <v>1</v>
      </c>
      <c r="H31" t="str">
        <f t="shared" si="0"/>
        <v>Biuro Prawno-Rachunkowe Edward Oszajca</v>
      </c>
    </row>
    <row r="32" spans="1:8" ht="17.25" customHeight="1">
      <c r="A32" s="61" t="s">
        <v>37</v>
      </c>
      <c r="B32" s="69" t="s">
        <v>38</v>
      </c>
      <c r="C32" s="1">
        <v>7150401632</v>
      </c>
      <c r="D32" s="1" t="s">
        <v>11</v>
      </c>
      <c r="E32" s="51" t="s">
        <v>8</v>
      </c>
      <c r="F32">
        <v>1</v>
      </c>
      <c r="G32">
        <f>VLOOKUP(C32,'wykaz przeds. 2'!$A$4:$B$857,2,FALSE)</f>
        <v>1</v>
      </c>
      <c r="H32" t="str">
        <f t="shared" si="0"/>
        <v>Biuro Rachunkowe CHRISTIN Krystyna Jocek</v>
      </c>
    </row>
    <row r="33" spans="1:8" ht="17.25" customHeight="1">
      <c r="A33" s="61" t="s">
        <v>39</v>
      </c>
      <c r="B33" s="69" t="s">
        <v>40</v>
      </c>
      <c r="C33" s="1">
        <v>7171175655</v>
      </c>
      <c r="D33" s="32" t="s">
        <v>20</v>
      </c>
      <c r="E33" s="51" t="s">
        <v>8</v>
      </c>
      <c r="F33">
        <v>1</v>
      </c>
      <c r="G33">
        <f>VLOOKUP(C33,'wykaz przeds. 2'!$A$4:$B$857,2,FALSE)</f>
        <v>1</v>
      </c>
      <c r="H33" t="str">
        <f t="shared" si="0"/>
        <v>Biuro Rachunkowe MBA Magdalena Szafran</v>
      </c>
    </row>
    <row r="34" spans="1:8" ht="17.25" customHeight="1">
      <c r="A34" s="61" t="s">
        <v>41</v>
      </c>
      <c r="B34" s="69" t="s">
        <v>42</v>
      </c>
      <c r="C34" s="1">
        <v>7120101575</v>
      </c>
      <c r="D34" s="1" t="s">
        <v>7</v>
      </c>
      <c r="E34" s="51" t="s">
        <v>8</v>
      </c>
      <c r="F34">
        <v>1</v>
      </c>
      <c r="G34">
        <f>VLOOKUP(C34,'wykaz przeds. 2'!$A$4:$B$857,2,FALSE)</f>
        <v>1</v>
      </c>
      <c r="H34" t="str">
        <f t="shared" si="0"/>
        <v>Biuro Rachunkowe s.c. A. Kasiak, S. Romanek, T. Krzeszowiec</v>
      </c>
    </row>
    <row r="35" spans="1:8" ht="17.25" customHeight="1">
      <c r="A35" s="61" t="s">
        <v>43</v>
      </c>
      <c r="B35" s="70" t="s">
        <v>44</v>
      </c>
      <c r="C35" s="1">
        <v>7131758557</v>
      </c>
      <c r="D35" s="1" t="s">
        <v>11</v>
      </c>
      <c r="E35" s="51" t="s">
        <v>8</v>
      </c>
      <c r="F35">
        <v>1</v>
      </c>
      <c r="G35">
        <f>VLOOKUP(C35,'wykaz przeds. 2'!$A$4:$B$857,2,FALSE)</f>
        <v>1</v>
      </c>
      <c r="H35" t="str">
        <f t="shared" si="0"/>
        <v>Biuro Rachunkowe TAX Agnieszka Bożym</v>
      </c>
    </row>
    <row r="36" spans="1:8" ht="17.25" customHeight="1">
      <c r="A36" s="61" t="s">
        <v>45</v>
      </c>
      <c r="B36" s="70" t="s">
        <v>46</v>
      </c>
      <c r="C36" s="1">
        <v>7122773089</v>
      </c>
      <c r="D36" s="1" t="s">
        <v>11</v>
      </c>
      <c r="E36" s="51" t="s">
        <v>8</v>
      </c>
      <c r="F36">
        <v>1</v>
      </c>
      <c r="G36">
        <f>VLOOKUP(C36,'wykaz przeds. 2'!$A$4:$B$857,2,FALSE)</f>
        <v>1</v>
      </c>
      <c r="H36" t="str">
        <f t="shared" si="0"/>
        <v>Biuro Techniczno-Handlowe AKWA Sp. z o.o.</v>
      </c>
    </row>
    <row r="37" spans="1:8" ht="17.25" customHeight="1">
      <c r="A37" s="61" t="s">
        <v>47</v>
      </c>
      <c r="B37" s="71" t="s">
        <v>48</v>
      </c>
      <c r="C37" s="1">
        <v>7121649074</v>
      </c>
      <c r="D37" s="32" t="s">
        <v>20</v>
      </c>
      <c r="E37" s="51" t="s">
        <v>8</v>
      </c>
      <c r="F37">
        <v>1</v>
      </c>
      <c r="G37">
        <f>VLOOKUP(C37,'wykaz przeds. 2'!$A$4:$B$857,2,FALSE)</f>
        <v>1</v>
      </c>
      <c r="H37" t="str">
        <f t="shared" si="0"/>
        <v>Biuro Usług Finansowych WIKTORIA Monika Zalewa</v>
      </c>
    </row>
    <row r="38" spans="1:8" ht="17.25" customHeight="1">
      <c r="A38" s="61" t="s">
        <v>49</v>
      </c>
      <c r="B38" s="69" t="s">
        <v>50</v>
      </c>
      <c r="C38" s="1">
        <v>5262605646</v>
      </c>
      <c r="D38" s="1" t="s">
        <v>51</v>
      </c>
      <c r="E38" s="51" t="s">
        <v>8</v>
      </c>
      <c r="F38">
        <v>1</v>
      </c>
      <c r="G38">
        <f>VLOOKUP(C38,'wykaz przeds. 2'!$A$4:$B$857,2,FALSE)</f>
        <v>1</v>
      </c>
      <c r="H38" t="str">
        <f t="shared" si="0"/>
        <v>Boxes Prestige Poland Sp. z o.o.</v>
      </c>
    </row>
    <row r="39" spans="1:8" ht="17.25" customHeight="1">
      <c r="A39" s="61" t="s">
        <v>52</v>
      </c>
      <c r="B39" s="72" t="s">
        <v>53</v>
      </c>
      <c r="C39" s="1">
        <v>9462417621</v>
      </c>
      <c r="D39" s="2" t="s">
        <v>7</v>
      </c>
      <c r="E39" s="51" t="s">
        <v>8</v>
      </c>
      <c r="F39">
        <v>1</v>
      </c>
      <c r="G39">
        <f>VLOOKUP(C39,'wykaz przeds. 2'!$A$4:$B$857,2,FALSE)</f>
        <v>1</v>
      </c>
      <c r="H39" t="str">
        <f t="shared" si="0"/>
        <v>Caldo-Izolacja MTC Sp. z o.o.</v>
      </c>
    </row>
    <row r="40" spans="1:8" ht="17.25" customHeight="1">
      <c r="A40" s="61" t="s">
        <v>54</v>
      </c>
      <c r="B40" s="69" t="s">
        <v>55</v>
      </c>
      <c r="C40" s="1">
        <v>9181047629</v>
      </c>
      <c r="D40" s="1" t="s">
        <v>7</v>
      </c>
      <c r="E40" s="51" t="s">
        <v>8</v>
      </c>
      <c r="F40">
        <v>1</v>
      </c>
      <c r="G40">
        <f>VLOOKUP(C40,'wykaz przeds. 2'!$A$4:$B$857,2,FALSE)</f>
        <v>1</v>
      </c>
      <c r="H40" t="str">
        <f t="shared" si="0"/>
        <v>Ciastkarnia  MARCYŚ Janina Dzido</v>
      </c>
    </row>
    <row r="41" spans="1:8" ht="17.25" customHeight="1">
      <c r="A41" s="61" t="s">
        <v>56</v>
      </c>
      <c r="B41" s="69" t="s">
        <v>57</v>
      </c>
      <c r="C41" s="1">
        <v>9462402447</v>
      </c>
      <c r="D41" s="1" t="s">
        <v>11</v>
      </c>
      <c r="E41" s="51" t="s">
        <v>8</v>
      </c>
      <c r="F41">
        <v>1</v>
      </c>
      <c r="G41">
        <f>VLOOKUP(C41,'wykaz przeds. 2'!$A$4:$B$857,2,FALSE)</f>
        <v>1</v>
      </c>
      <c r="H41" t="str">
        <f t="shared" si="0"/>
        <v>CORNER HOUSE Sp. z o.o.</v>
      </c>
    </row>
    <row r="42" spans="1:8" ht="17.25" customHeight="1">
      <c r="A42" s="61" t="s">
        <v>58</v>
      </c>
      <c r="B42" s="69" t="s">
        <v>59</v>
      </c>
      <c r="C42" s="1">
        <v>9462097470</v>
      </c>
      <c r="D42" s="1" t="s">
        <v>51</v>
      </c>
      <c r="E42" s="51" t="s">
        <v>8</v>
      </c>
      <c r="F42">
        <v>1</v>
      </c>
      <c r="G42">
        <f>VLOOKUP(C42,'wykaz przeds. 2'!$A$4:$B$857,2,FALSE)</f>
        <v>1</v>
      </c>
      <c r="H42" t="str">
        <f t="shared" si="0"/>
        <v>CRH Holding Sp. z o.o.</v>
      </c>
    </row>
    <row r="43" spans="1:8" ht="17.25" customHeight="1">
      <c r="A43" s="61" t="s">
        <v>60</v>
      </c>
      <c r="B43" s="69" t="s">
        <v>61</v>
      </c>
      <c r="C43" s="1">
        <v>7122892753</v>
      </c>
      <c r="D43" s="1" t="s">
        <v>51</v>
      </c>
      <c r="E43" s="51" t="s">
        <v>8</v>
      </c>
      <c r="F43">
        <v>1</v>
      </c>
      <c r="G43">
        <f>VLOOKUP(C43,'wykaz przeds. 2'!$A$4:$B$857,2,FALSE)</f>
        <v>1</v>
      </c>
      <c r="H43" t="str">
        <f t="shared" si="0"/>
        <v>CRH KONTO Usługi Rachunkowe Sp. z o.o</v>
      </c>
    </row>
    <row r="44" spans="1:8" ht="17.25" customHeight="1">
      <c r="A44" s="61" t="s">
        <v>62</v>
      </c>
      <c r="B44" s="69" t="s">
        <v>63</v>
      </c>
      <c r="C44" s="1">
        <v>9462092892</v>
      </c>
      <c r="D44" s="1" t="s">
        <v>51</v>
      </c>
      <c r="E44" s="51" t="s">
        <v>8</v>
      </c>
      <c r="F44">
        <v>1</v>
      </c>
      <c r="G44">
        <f>VLOOKUP(C44,'wykaz przeds. 2'!$A$4:$B$857,2,FALSE)</f>
        <v>1</v>
      </c>
      <c r="H44" t="str">
        <f t="shared" si="0"/>
        <v>CRH ŻAGIEL DOM Sp. z o.o.</v>
      </c>
    </row>
    <row r="45" spans="1:8" ht="17.25" customHeight="1">
      <c r="A45" s="61" t="s">
        <v>64</v>
      </c>
      <c r="B45" s="70" t="s">
        <v>65</v>
      </c>
      <c r="C45" s="1">
        <v>7122427447</v>
      </c>
      <c r="D45" s="1" t="s">
        <v>51</v>
      </c>
      <c r="E45" s="51" t="s">
        <v>8</v>
      </c>
      <c r="F45">
        <v>1</v>
      </c>
      <c r="G45">
        <f>VLOOKUP(C45,'wykaz przeds. 2'!$A$4:$B$857,2,FALSE)</f>
        <v>1</v>
      </c>
      <c r="H45" t="str">
        <f t="shared" si="0"/>
        <v>CSF Polska Sp. z o.o.</v>
      </c>
    </row>
    <row r="46" spans="1:8" ht="17.25" customHeight="1">
      <c r="A46" s="61" t="s">
        <v>66</v>
      </c>
      <c r="B46" s="70" t="s">
        <v>67</v>
      </c>
      <c r="C46" s="1">
        <v>7161364219</v>
      </c>
      <c r="D46" s="1" t="s">
        <v>11</v>
      </c>
      <c r="E46" s="51" t="s">
        <v>8</v>
      </c>
      <c r="F46">
        <v>1</v>
      </c>
      <c r="G46">
        <f>VLOOKUP(C46,'wykaz przeds. 2'!$A$4:$B$857,2,FALSE)</f>
        <v>1</v>
      </c>
      <c r="H46" t="str">
        <f t="shared" si="0"/>
        <v>CUKRO TRANS Sp. z o.o.</v>
      </c>
    </row>
    <row r="47" spans="1:8" ht="17.25" customHeight="1">
      <c r="A47" s="61" t="s">
        <v>68</v>
      </c>
      <c r="B47" s="70" t="s">
        <v>69</v>
      </c>
      <c r="C47" s="1">
        <v>9461586540</v>
      </c>
      <c r="D47" s="2" t="s">
        <v>7</v>
      </c>
      <c r="E47" s="51" t="s">
        <v>8</v>
      </c>
      <c r="F47">
        <v>1</v>
      </c>
      <c r="G47">
        <f>VLOOKUP(C47,'wykaz przeds. 2'!$A$4:$B$857,2,FALSE)</f>
        <v>1</v>
      </c>
      <c r="H47" t="str">
        <f t="shared" si="0"/>
        <v>DABO Sp. z o.o.</v>
      </c>
    </row>
    <row r="48" spans="1:8" ht="17.25" customHeight="1">
      <c r="A48" s="61" t="s">
        <v>70</v>
      </c>
      <c r="B48" s="70" t="s">
        <v>71</v>
      </c>
      <c r="C48" s="1">
        <v>7150002174</v>
      </c>
      <c r="D48" s="1" t="s">
        <v>51</v>
      </c>
      <c r="E48" s="51" t="s">
        <v>8</v>
      </c>
      <c r="F48">
        <v>1</v>
      </c>
      <c r="G48">
        <f>VLOOKUP(C48,'wykaz przeds. 2'!$A$4:$B$857,2,FALSE)</f>
        <v>1</v>
      </c>
      <c r="H48" t="str">
        <f t="shared" si="0"/>
        <v>DAREX Czelej Dariusz</v>
      </c>
    </row>
    <row r="49" spans="1:8" ht="17.25" customHeight="1">
      <c r="A49" s="61" t="s">
        <v>72</v>
      </c>
      <c r="B49" s="70" t="s">
        <v>73</v>
      </c>
      <c r="C49" s="1">
        <v>5370017053</v>
      </c>
      <c r="D49" s="1" t="s">
        <v>11</v>
      </c>
      <c r="E49" s="51" t="s">
        <v>8</v>
      </c>
      <c r="F49">
        <v>1</v>
      </c>
      <c r="G49">
        <f>VLOOKUP(C49,'wykaz przeds. 2'!$A$4:$B$857,2,FALSE)</f>
        <v>1</v>
      </c>
      <c r="H49" t="str">
        <f t="shared" si="0"/>
        <v>Doradca Podatkowy Alicja Kalinowska</v>
      </c>
    </row>
    <row r="50" spans="1:8" ht="17.25" customHeight="1">
      <c r="A50" s="61" t="s">
        <v>74</v>
      </c>
      <c r="B50" s="69" t="s">
        <v>75</v>
      </c>
      <c r="C50" s="1">
        <v>7121093903</v>
      </c>
      <c r="D50" s="1" t="s">
        <v>11</v>
      </c>
      <c r="E50" s="51" t="s">
        <v>8</v>
      </c>
      <c r="F50">
        <v>1</v>
      </c>
      <c r="G50">
        <f>VLOOKUP(C50,'wykaz przeds. 2'!$A$4:$B$857,2,FALSE)</f>
        <v>1</v>
      </c>
      <c r="H50" t="str">
        <f t="shared" si="0"/>
        <v>Doradca Podatkowy Grzegorz Sadura</v>
      </c>
    </row>
    <row r="51" spans="1:8" ht="17.25" customHeight="1">
      <c r="A51" s="61" t="s">
        <v>76</v>
      </c>
      <c r="B51" s="70" t="s">
        <v>77</v>
      </c>
      <c r="C51" s="1">
        <v>5252195773</v>
      </c>
      <c r="D51" s="1" t="s">
        <v>51</v>
      </c>
      <c r="E51" s="51" t="s">
        <v>8</v>
      </c>
      <c r="F51">
        <v>1</v>
      </c>
      <c r="G51">
        <f>VLOOKUP(C51,'wykaz przeds. 2'!$A$4:$B$857,2,FALSE)</f>
        <v>1</v>
      </c>
      <c r="H51" t="str">
        <f t="shared" si="0"/>
        <v>ELEKTROPROJEKT S.A. oddział w Lublinie</v>
      </c>
    </row>
    <row r="52" spans="1:8" ht="17.25" customHeight="1">
      <c r="A52" s="61" t="s">
        <v>78</v>
      </c>
      <c r="B52" s="70" t="s">
        <v>79</v>
      </c>
      <c r="C52" s="1">
        <v>5631000957</v>
      </c>
      <c r="D52" s="2" t="s">
        <v>7</v>
      </c>
      <c r="E52" s="51" t="s">
        <v>8</v>
      </c>
      <c r="F52">
        <v>1</v>
      </c>
      <c r="G52">
        <f>VLOOKUP(C52,'wykaz przeds. 2'!$A$4:$B$857,2,FALSE)</f>
        <v>1</v>
      </c>
      <c r="H52" t="str">
        <f t="shared" si="0"/>
        <v>ENERGOCEM Sp. z o.o.</v>
      </c>
    </row>
    <row r="53" spans="1:8" ht="17.25" customHeight="1">
      <c r="A53" s="61" t="s">
        <v>80</v>
      </c>
      <c r="B53" s="70" t="s">
        <v>81</v>
      </c>
      <c r="C53" s="1">
        <v>9222886517</v>
      </c>
      <c r="D53" s="1" t="s">
        <v>11</v>
      </c>
      <c r="E53" s="51" t="s">
        <v>8</v>
      </c>
      <c r="F53">
        <v>1</v>
      </c>
      <c r="G53">
        <f>VLOOKUP(C53,'wykaz przeds. 2'!$A$4:$B$857,2,FALSE)</f>
        <v>1</v>
      </c>
      <c r="H53" t="str">
        <f t="shared" si="0"/>
        <v>E-PODATNIK Sp. z o.o.</v>
      </c>
    </row>
    <row r="54" spans="1:8" ht="17.25" customHeight="1">
      <c r="A54" s="61" t="s">
        <v>82</v>
      </c>
      <c r="B54" s="69" t="s">
        <v>83</v>
      </c>
      <c r="C54" s="1">
        <v>7120057029</v>
      </c>
      <c r="D54" s="1" t="s">
        <v>7</v>
      </c>
      <c r="E54" s="51" t="s">
        <v>8</v>
      </c>
      <c r="F54">
        <v>1</v>
      </c>
      <c r="G54">
        <f>VLOOKUP(C54,'wykaz przeds. 2'!$A$4:$B$857,2,FALSE)</f>
        <v>1</v>
      </c>
      <c r="H54" t="str">
        <f t="shared" si="0"/>
        <v>Firma Jubilerska Waldemar Śliwiński</v>
      </c>
    </row>
    <row r="55" spans="1:8" ht="17.25" customHeight="1">
      <c r="A55" s="61" t="s">
        <v>84</v>
      </c>
      <c r="B55" s="69" t="s">
        <v>85</v>
      </c>
      <c r="C55" s="1">
        <v>9461745599</v>
      </c>
      <c r="D55" s="1" t="s">
        <v>7</v>
      </c>
      <c r="E55" s="51" t="s">
        <v>8</v>
      </c>
      <c r="F55">
        <v>1</v>
      </c>
      <c r="G55">
        <f>VLOOKUP(C55,'wykaz przeds. 2'!$A$4:$B$857,2,FALSE)</f>
        <v>2</v>
      </c>
      <c r="H55" t="str">
        <f t="shared" si="0"/>
        <v>Firma Produkcyjno-Usługowo-Handlowa "EXPODEM"</v>
      </c>
    </row>
    <row r="56" spans="1:8" ht="17.25" customHeight="1">
      <c r="A56" s="61" t="s">
        <v>86</v>
      </c>
      <c r="B56" s="70" t="s">
        <v>87</v>
      </c>
      <c r="C56" s="1">
        <v>9460014540</v>
      </c>
      <c r="D56" s="1" t="s">
        <v>51</v>
      </c>
      <c r="E56" s="51" t="s">
        <v>8</v>
      </c>
      <c r="F56">
        <v>1</v>
      </c>
      <c r="G56">
        <f>VLOOKUP(C56,'wykaz przeds. 2'!$A$4:$B$857,2,FALSE)</f>
        <v>1</v>
      </c>
      <c r="H56" t="str">
        <f t="shared" si="0"/>
        <v>GALAAUTO Sp. z o.o.</v>
      </c>
    </row>
    <row r="57" spans="1:8" ht="17.25" customHeight="1">
      <c r="A57" s="61" t="s">
        <v>88</v>
      </c>
      <c r="B57" s="69" t="s">
        <v>89</v>
      </c>
      <c r="C57" s="1">
        <v>7122710628</v>
      </c>
      <c r="D57" s="1" t="s">
        <v>7</v>
      </c>
      <c r="E57" s="51" t="s">
        <v>8</v>
      </c>
      <c r="F57">
        <v>1</v>
      </c>
      <c r="G57">
        <f>VLOOKUP(C57,'wykaz przeds. 2'!$A$4:$B$857,2,FALSE)</f>
        <v>1</v>
      </c>
      <c r="H57" t="str">
        <f t="shared" si="0"/>
        <v>GORAN Sp. z o.o.</v>
      </c>
    </row>
    <row r="58" spans="1:8" ht="17.25" customHeight="1">
      <c r="A58" s="61" t="s">
        <v>90</v>
      </c>
      <c r="B58" s="69" t="s">
        <v>91</v>
      </c>
      <c r="C58" s="1">
        <v>7132746154</v>
      </c>
      <c r="D58" s="1" t="s">
        <v>7</v>
      </c>
      <c r="E58" s="51" t="s">
        <v>8</v>
      </c>
      <c r="F58">
        <v>1</v>
      </c>
      <c r="G58">
        <f>VLOOKUP(C58,'wykaz przeds. 2'!$A$4:$B$857,2,FALSE)</f>
        <v>1</v>
      </c>
      <c r="H58" t="str">
        <f t="shared" si="0"/>
        <v>HURTEX Hurtownia Odzieży Używanej Aneta Maria Waśko</v>
      </c>
    </row>
    <row r="59" spans="1:8" ht="17.25" customHeight="1">
      <c r="A59" s="61" t="s">
        <v>92</v>
      </c>
      <c r="B59" s="70" t="s">
        <v>93</v>
      </c>
      <c r="C59" s="1">
        <v>9462486349</v>
      </c>
      <c r="D59" s="1" t="s">
        <v>51</v>
      </c>
      <c r="E59" s="51" t="s">
        <v>8</v>
      </c>
      <c r="F59">
        <v>1</v>
      </c>
      <c r="G59">
        <f>VLOOKUP(C59,'wykaz przeds. 2'!$A$4:$B$857,2,FALSE)</f>
        <v>1</v>
      </c>
      <c r="H59" t="str">
        <f t="shared" si="0"/>
        <v>INERGIA Sp. z o.o.</v>
      </c>
    </row>
    <row r="60" spans="1:8" ht="17.25" customHeight="1">
      <c r="A60" s="61" t="s">
        <v>94</v>
      </c>
      <c r="B60" s="73" t="s">
        <v>95</v>
      </c>
      <c r="C60" s="1">
        <v>7162168851</v>
      </c>
      <c r="D60" s="1" t="s">
        <v>11</v>
      </c>
      <c r="E60" s="51" t="s">
        <v>8</v>
      </c>
      <c r="F60">
        <v>1</v>
      </c>
      <c r="G60">
        <f>VLOOKUP(C60,'wykaz przeds. 2'!$A$4:$B$857,2,FALSE)</f>
        <v>2</v>
      </c>
      <c r="H60" t="str">
        <f t="shared" si="0"/>
        <v>Inwencja Jarosław Krawczak</v>
      </c>
    </row>
    <row r="61" spans="1:8" ht="17.25" customHeight="1">
      <c r="A61" s="61" t="s">
        <v>96</v>
      </c>
      <c r="B61" s="69" t="s">
        <v>97</v>
      </c>
      <c r="C61" s="1">
        <v>7121627078</v>
      </c>
      <c r="D61" s="1" t="s">
        <v>11</v>
      </c>
      <c r="E61" s="51" t="s">
        <v>8</v>
      </c>
      <c r="F61">
        <v>1</v>
      </c>
      <c r="G61">
        <f>VLOOKUP(C61,'wykaz przeds. 2'!$A$4:$B$857,2,FALSE)</f>
        <v>1</v>
      </c>
      <c r="H61" t="str">
        <f t="shared" si="0"/>
        <v>Jadwiga Radzikowska</v>
      </c>
    </row>
    <row r="62" spans="1:8" ht="17.25" customHeight="1">
      <c r="A62" s="61" t="s">
        <v>98</v>
      </c>
      <c r="B62" s="69" t="s">
        <v>99</v>
      </c>
      <c r="C62" s="1">
        <v>7122686686</v>
      </c>
      <c r="D62" s="1" t="s">
        <v>11</v>
      </c>
      <c r="E62" s="51" t="s">
        <v>8</v>
      </c>
      <c r="F62">
        <v>1</v>
      </c>
      <c r="G62">
        <f>VLOOKUP(C62,'wykaz przeds. 2'!$A$4:$B$857,2,FALSE)</f>
        <v>1</v>
      </c>
      <c r="H62" t="str">
        <f t="shared" si="0"/>
        <v>Kadris sp.j. Biuro Rachunkowo-Podatkowe L. Sirdak, K. Sirdak-Klonowska</v>
      </c>
    </row>
    <row r="63" spans="1:8" ht="17.25" customHeight="1">
      <c r="A63" s="61" t="s">
        <v>100</v>
      </c>
      <c r="B63" s="69" t="s">
        <v>101</v>
      </c>
      <c r="C63" s="1">
        <v>5631158397</v>
      </c>
      <c r="D63" s="32" t="s">
        <v>20</v>
      </c>
      <c r="E63" s="51" t="s">
        <v>8</v>
      </c>
      <c r="F63">
        <v>1</v>
      </c>
      <c r="G63">
        <f>VLOOKUP(C63,'wykaz przeds. 2'!$A$4:$B$857,2,FALSE)</f>
        <v>1</v>
      </c>
      <c r="H63" t="str">
        <f t="shared" si="0"/>
        <v>Kancelaria Adwokacka Marian Cichosz</v>
      </c>
    </row>
    <row r="64" spans="1:8" ht="17.25" customHeight="1">
      <c r="A64" s="61" t="s">
        <v>102</v>
      </c>
      <c r="B64" s="70" t="s">
        <v>103</v>
      </c>
      <c r="C64" s="1">
        <v>5381074468</v>
      </c>
      <c r="D64" s="1" t="s">
        <v>20</v>
      </c>
      <c r="E64" s="51" t="s">
        <v>8</v>
      </c>
      <c r="F64">
        <v>1</v>
      </c>
      <c r="G64">
        <f>VLOOKUP(C64,'wykaz przeds. 2'!$A$4:$B$857,2,FALSE)</f>
        <v>1</v>
      </c>
      <c r="H64" t="str">
        <f t="shared" si="0"/>
        <v>Kancelaria Finansowo-Księgowa Bożena Marczuk</v>
      </c>
    </row>
    <row r="65" spans="1:8" ht="17.25" customHeight="1">
      <c r="A65" s="61" t="s">
        <v>104</v>
      </c>
      <c r="B65" s="70" t="s">
        <v>105</v>
      </c>
      <c r="C65" s="1">
        <v>7140002480</v>
      </c>
      <c r="D65" s="1" t="s">
        <v>11</v>
      </c>
      <c r="E65" s="51" t="s">
        <v>8</v>
      </c>
      <c r="F65">
        <v>1</v>
      </c>
      <c r="G65">
        <f>VLOOKUP(C65,'wykaz przeds. 2'!$A$4:$B$857,2,FALSE)</f>
        <v>1</v>
      </c>
      <c r="H65" t="str">
        <f t="shared" si="0"/>
        <v>Kancelaria Notarialna w Lubartowie Spółka Cywilna Iwona Szerard-Mitura, Iwona Woźniak</v>
      </c>
    </row>
    <row r="66" spans="1:8" ht="17.25" customHeight="1">
      <c r="A66" s="61" t="s">
        <v>106</v>
      </c>
      <c r="B66" s="69" t="s">
        <v>107</v>
      </c>
      <c r="C66" s="1">
        <v>5641002018</v>
      </c>
      <c r="D66" s="1" t="s">
        <v>51</v>
      </c>
      <c r="E66" s="51" t="s">
        <v>8</v>
      </c>
      <c r="F66">
        <v>1</v>
      </c>
      <c r="G66">
        <f>VLOOKUP(C66,'wykaz przeds. 2'!$A$4:$B$857,2,FALSE)</f>
        <v>1</v>
      </c>
      <c r="H66" t="str">
        <f t="shared" si="0"/>
        <v>KARTONEX Sp. z o.o.</v>
      </c>
    </row>
    <row r="67" spans="1:8" ht="17.25" customHeight="1">
      <c r="A67" s="61" t="s">
        <v>108</v>
      </c>
      <c r="B67" s="70" t="s">
        <v>109</v>
      </c>
      <c r="C67" s="1">
        <v>5370001075</v>
      </c>
      <c r="D67" s="1" t="s">
        <v>51</v>
      </c>
      <c r="E67" s="51" t="s">
        <v>8</v>
      </c>
      <c r="F67">
        <v>1</v>
      </c>
      <c r="G67">
        <f>VLOOKUP(C67,'wykaz przeds. 2'!$A$4:$B$857,2,FALSE)</f>
        <v>1</v>
      </c>
      <c r="H67" t="str">
        <f t="shared" si="0"/>
        <v>Kociuk &amp; Magier Sp. z o.o.</v>
      </c>
    </row>
    <row r="68" spans="1:8" ht="17.25" customHeight="1">
      <c r="A68" s="61" t="s">
        <v>110</v>
      </c>
      <c r="B68" s="69" t="s">
        <v>111</v>
      </c>
      <c r="C68" s="1">
        <v>7123064923</v>
      </c>
      <c r="D68" s="1" t="s">
        <v>11</v>
      </c>
      <c r="E68" s="51" t="s">
        <v>8</v>
      </c>
      <c r="F68">
        <v>1</v>
      </c>
      <c r="G68">
        <f>VLOOKUP(C68,'wykaz przeds. 2'!$A$4:$B$857,2,FALSE)</f>
        <v>1</v>
      </c>
      <c r="H68" t="str">
        <f t="shared" si="0"/>
        <v>Kompleksowa Obsługa Firm Sp. z o.o.</v>
      </c>
    </row>
    <row r="69" spans="1:8" ht="17.25" customHeight="1">
      <c r="A69" s="61" t="s">
        <v>112</v>
      </c>
      <c r="B69" s="69" t="s">
        <v>113</v>
      </c>
      <c r="C69" s="1">
        <v>8250002725</v>
      </c>
      <c r="D69" s="1" t="s">
        <v>51</v>
      </c>
      <c r="E69" s="51" t="s">
        <v>8</v>
      </c>
      <c r="F69">
        <v>1</v>
      </c>
      <c r="G69">
        <f>VLOOKUP(C69,'wykaz przeds. 2'!$A$4:$B$857,2,FALSE)</f>
        <v>1</v>
      </c>
      <c r="H69" t="str">
        <f t="shared" si="0"/>
        <v>Kucharski i Spółka Przedsiębiorstwo Robót Inżynieryjnych i Drogowych "DROGBUD" sp.j.</v>
      </c>
    </row>
    <row r="70" spans="1:8" ht="17.25" customHeight="1">
      <c r="A70" s="61" t="s">
        <v>114</v>
      </c>
      <c r="B70" s="69" t="s">
        <v>115</v>
      </c>
      <c r="C70" s="1">
        <v>9462337230</v>
      </c>
      <c r="D70" s="1" t="s">
        <v>51</v>
      </c>
      <c r="E70" s="51" t="s">
        <v>8</v>
      </c>
      <c r="F70">
        <v>1</v>
      </c>
      <c r="G70">
        <f>VLOOKUP(C70,'wykaz przeds. 2'!$A$4:$B$857,2,FALSE)</f>
        <v>1</v>
      </c>
      <c r="H70" t="str">
        <f t="shared" si="0"/>
        <v>Kuźnia Matrycowa Sp. z o.o.</v>
      </c>
    </row>
    <row r="71" spans="1:8" ht="17.25" customHeight="1">
      <c r="A71" s="61" t="s">
        <v>116</v>
      </c>
      <c r="B71" s="70" t="s">
        <v>117</v>
      </c>
      <c r="C71" s="1">
        <v>9461156236</v>
      </c>
      <c r="D71" s="2" t="s">
        <v>7</v>
      </c>
      <c r="E71" s="51" t="s">
        <v>8</v>
      </c>
      <c r="F71">
        <v>1</v>
      </c>
      <c r="G71">
        <f>VLOOKUP(C71,'wykaz przeds. 2'!$A$4:$B$857,2,FALSE)</f>
        <v>2</v>
      </c>
      <c r="H71" t="str">
        <f t="shared" si="0"/>
        <v>LANEX S.A.</v>
      </c>
    </row>
    <row r="72" spans="1:8" ht="17.25" customHeight="1">
      <c r="A72" s="61" t="s">
        <v>118</v>
      </c>
      <c r="B72" s="69" t="s">
        <v>119</v>
      </c>
      <c r="C72" s="1">
        <v>7122783596</v>
      </c>
      <c r="D72" s="1" t="s">
        <v>7</v>
      </c>
      <c r="E72" s="51" t="s">
        <v>8</v>
      </c>
      <c r="F72">
        <v>1</v>
      </c>
      <c r="G72">
        <f>VLOOKUP(C72,'wykaz przeds. 2'!$A$4:$B$857,2,FALSE)</f>
        <v>1</v>
      </c>
      <c r="H72" t="str">
        <f t="shared" si="0"/>
        <v>Lechaa Consulting Sp. z o.o.</v>
      </c>
    </row>
    <row r="73" spans="1:8" ht="17.25" customHeight="1">
      <c r="A73" s="61" t="s">
        <v>120</v>
      </c>
      <c r="B73" s="70" t="s">
        <v>121</v>
      </c>
      <c r="C73" s="1">
        <v>7122306324</v>
      </c>
      <c r="D73" s="1" t="s">
        <v>51</v>
      </c>
      <c r="E73" s="51" t="s">
        <v>8</v>
      </c>
      <c r="F73">
        <v>1</v>
      </c>
      <c r="G73">
        <f>VLOOKUP(C73,'wykaz przeds. 2'!$A$4:$B$857,2,FALSE)</f>
        <v>1</v>
      </c>
      <c r="H73" t="str">
        <f t="shared" si="0"/>
        <v>LEDRIN Sp. z o.o.</v>
      </c>
    </row>
    <row r="74" spans="1:8" ht="17.25" customHeight="1">
      <c r="A74" s="61" t="s">
        <v>122</v>
      </c>
      <c r="B74" s="70" t="s">
        <v>123</v>
      </c>
      <c r="C74" s="1">
        <v>5470204381</v>
      </c>
      <c r="D74" s="1" t="s">
        <v>51</v>
      </c>
      <c r="E74" s="51" t="s">
        <v>8</v>
      </c>
      <c r="F74">
        <v>1</v>
      </c>
      <c r="G74">
        <f>VLOOKUP(C74,'wykaz przeds. 2'!$A$4:$B$857,2,FALSE)</f>
        <v>1</v>
      </c>
      <c r="H74" t="str">
        <f t="shared" si="0"/>
        <v>LENARTOWICZ Andrzej Lenartowicz</v>
      </c>
    </row>
    <row r="75" spans="1:8" ht="17.25" customHeight="1">
      <c r="A75" s="61" t="s">
        <v>124</v>
      </c>
      <c r="B75" s="70" t="s">
        <v>125</v>
      </c>
      <c r="C75" s="1">
        <v>7120066293</v>
      </c>
      <c r="D75" s="1" t="s">
        <v>11</v>
      </c>
      <c r="E75" s="51" t="s">
        <v>8</v>
      </c>
      <c r="F75">
        <v>1</v>
      </c>
      <c r="G75">
        <f>VLOOKUP(C75,'wykaz przeds. 2'!$A$4:$B$857,2,FALSE)</f>
        <v>1</v>
      </c>
      <c r="H75" t="str">
        <f t="shared" si="0"/>
        <v>Licencjonowane Biuro Rachunkowe KONSULTANT Alicja Michałowska</v>
      </c>
    </row>
    <row r="76" spans="1:8" ht="17.25" customHeight="1">
      <c r="A76" s="61" t="s">
        <v>126</v>
      </c>
      <c r="B76" s="70" t="s">
        <v>127</v>
      </c>
      <c r="C76" s="1">
        <v>5050083002</v>
      </c>
      <c r="D76" s="1" t="s">
        <v>51</v>
      </c>
      <c r="E76" s="51" t="s">
        <v>8</v>
      </c>
      <c r="F76">
        <v>1</v>
      </c>
      <c r="G76">
        <f>VLOOKUP(C76,'wykaz przeds. 2'!$A$4:$B$857,2,FALSE)</f>
        <v>1</v>
      </c>
      <c r="H76" t="str">
        <f t="shared" si="0"/>
        <v>LINTER-KWADRO Sp. z o.o.</v>
      </c>
    </row>
    <row r="77" spans="1:8" ht="17.25" customHeight="1">
      <c r="A77" s="61" t="s">
        <v>128</v>
      </c>
      <c r="B77" s="69" t="s">
        <v>129</v>
      </c>
      <c r="C77" s="1">
        <v>9462108452</v>
      </c>
      <c r="D77" s="1" t="s">
        <v>51</v>
      </c>
      <c r="E77" s="51" t="s">
        <v>8</v>
      </c>
      <c r="F77">
        <v>1</v>
      </c>
      <c r="G77">
        <f>VLOOKUP(C77,'wykaz przeds. 2'!$A$4:$B$857,2,FALSE)</f>
        <v>1</v>
      </c>
      <c r="H77" t="str">
        <f t="shared" si="0"/>
        <v>LUBFARM S.A.</v>
      </c>
    </row>
    <row r="78" spans="1:8" ht="17.25" customHeight="1">
      <c r="A78" s="61" t="s">
        <v>130</v>
      </c>
      <c r="B78" s="69" t="s">
        <v>131</v>
      </c>
      <c r="C78" s="1">
        <v>7141700619</v>
      </c>
      <c r="D78" s="32" t="s">
        <v>20</v>
      </c>
      <c r="E78" s="51" t="s">
        <v>8</v>
      </c>
      <c r="F78">
        <v>1</v>
      </c>
      <c r="G78">
        <f>VLOOKUP(C78,'wykaz przeds. 2'!$A$4:$B$857,2,FALSE)</f>
        <v>1</v>
      </c>
      <c r="H78" t="str">
        <f t="shared" si="0"/>
        <v>Łukasz Kasiński</v>
      </c>
    </row>
    <row r="79" spans="1:8" ht="17.25" customHeight="1">
      <c r="A79" s="61" t="s">
        <v>132</v>
      </c>
      <c r="B79" s="70" t="s">
        <v>133</v>
      </c>
      <c r="C79" s="1">
        <v>9462322122</v>
      </c>
      <c r="D79" s="2" t="s">
        <v>7</v>
      </c>
      <c r="E79" s="51" t="s">
        <v>8</v>
      </c>
      <c r="F79">
        <v>1</v>
      </c>
      <c r="G79">
        <f>VLOOKUP(C79,'wykaz przeds. 2'!$A$4:$B$857,2,FALSE)</f>
        <v>1</v>
      </c>
      <c r="H79" t="str">
        <f t="shared" si="0"/>
        <v>MEDICUM Sp. z o.o.</v>
      </c>
    </row>
    <row r="80" spans="1:8" ht="17.25" customHeight="1">
      <c r="A80" s="61" t="s">
        <v>134</v>
      </c>
      <c r="B80" s="69" t="s">
        <v>135</v>
      </c>
      <c r="C80" s="1">
        <v>1130020852</v>
      </c>
      <c r="D80" s="1" t="s">
        <v>51</v>
      </c>
      <c r="E80" s="51" t="s">
        <v>8</v>
      </c>
      <c r="F80">
        <v>1</v>
      </c>
      <c r="G80">
        <f>VLOOKUP(C80,'wykaz przeds. 2'!$A$4:$B$857,2,FALSE)</f>
        <v>1</v>
      </c>
      <c r="H80" t="str">
        <f t="shared" si="0"/>
        <v>MONDI CONDEX Sp. z o.o.</v>
      </c>
    </row>
    <row r="81" spans="1:8" ht="17.25" customHeight="1">
      <c r="A81" s="61" t="s">
        <v>136</v>
      </c>
      <c r="B81" s="70" t="s">
        <v>137</v>
      </c>
      <c r="C81" s="1">
        <v>9180000666</v>
      </c>
      <c r="D81" s="1" t="s">
        <v>51</v>
      </c>
      <c r="E81" s="51" t="s">
        <v>8</v>
      </c>
      <c r="F81">
        <v>1</v>
      </c>
      <c r="G81">
        <f>VLOOKUP(C81,'wykaz przeds. 2'!$A$4:$B$857,2,FALSE)</f>
        <v>1</v>
      </c>
      <c r="H81" t="str">
        <f t="shared" si="0"/>
        <v>MOSTOSTAL-MET Sp. z o.o.</v>
      </c>
    </row>
    <row r="82" spans="1:8" ht="17.25" customHeight="1">
      <c r="A82" s="61" t="s">
        <v>138</v>
      </c>
      <c r="B82" s="69" t="s">
        <v>139</v>
      </c>
      <c r="C82" s="1">
        <v>9461398413</v>
      </c>
      <c r="D82" s="1" t="s">
        <v>11</v>
      </c>
      <c r="E82" s="51" t="s">
        <v>8</v>
      </c>
      <c r="F82">
        <v>1</v>
      </c>
      <c r="G82">
        <f>VLOOKUP(C82,'wykaz przeds. 2'!$A$4:$B$857,2,FALSE)</f>
        <v>1</v>
      </c>
      <c r="H82" t="str">
        <f t="shared" si="0"/>
        <v>NEO Jakub Gliwka</v>
      </c>
    </row>
    <row r="83" spans="1:8" ht="17.25" customHeight="1">
      <c r="A83" s="61" t="s">
        <v>140</v>
      </c>
      <c r="B83" s="69" t="s">
        <v>142</v>
      </c>
      <c r="C83" s="1">
        <v>5632189891</v>
      </c>
      <c r="D83" s="1" t="s">
        <v>7</v>
      </c>
      <c r="E83" s="51" t="s">
        <v>8</v>
      </c>
      <c r="F83">
        <v>1</v>
      </c>
      <c r="G83">
        <f>VLOOKUP(C83,'wykaz przeds. 2'!$A$4:$B$857,2,FALSE)</f>
        <v>1</v>
      </c>
      <c r="H83" t="str">
        <f aca="true" t="shared" si="1" ref="H83:H143">B83</f>
        <v>OCM Logistic sp. z o.o.</v>
      </c>
    </row>
    <row r="84" spans="1:8" ht="17.25" customHeight="1">
      <c r="A84" s="61" t="s">
        <v>141</v>
      </c>
      <c r="B84" s="69" t="s">
        <v>144</v>
      </c>
      <c r="C84" s="1">
        <v>7122408562</v>
      </c>
      <c r="D84" s="1" t="s">
        <v>11</v>
      </c>
      <c r="E84" s="51" t="s">
        <v>8</v>
      </c>
      <c r="F84">
        <v>1</v>
      </c>
      <c r="G84">
        <f>VLOOKUP(C84,'wykaz przeds. 2'!$A$4:$B$857,2,FALSE)</f>
        <v>1</v>
      </c>
      <c r="H84" t="str">
        <f t="shared" si="1"/>
        <v>OSK "Kulka" s.c. Zdzisław, Urszula, Monika i Maciej Kulka</v>
      </c>
    </row>
    <row r="85" spans="1:8" ht="17.25" customHeight="1">
      <c r="A85" s="61" t="s">
        <v>143</v>
      </c>
      <c r="B85" s="69" t="s">
        <v>146</v>
      </c>
      <c r="C85" s="1">
        <v>7122882105</v>
      </c>
      <c r="D85" s="32" t="s">
        <v>20</v>
      </c>
      <c r="E85" s="51" t="s">
        <v>8</v>
      </c>
      <c r="F85">
        <v>1</v>
      </c>
      <c r="G85">
        <f>VLOOKUP(C85,'wykaz przeds. 2'!$A$4:$B$857,2,FALSE)</f>
        <v>2</v>
      </c>
      <c r="H85" t="str">
        <f t="shared" si="1"/>
        <v>Paluch Sebastian</v>
      </c>
    </row>
    <row r="86" spans="1:8" ht="17.25" customHeight="1">
      <c r="A86" s="61" t="s">
        <v>145</v>
      </c>
      <c r="B86" s="70" t="s">
        <v>148</v>
      </c>
      <c r="C86" s="1">
        <v>7161695844</v>
      </c>
      <c r="D86" s="1" t="s">
        <v>11</v>
      </c>
      <c r="E86" s="51" t="s">
        <v>8</v>
      </c>
      <c r="F86">
        <v>1</v>
      </c>
      <c r="G86">
        <f>VLOOKUP(C86,'wykaz przeds. 2'!$A$4:$B$857,2,FALSE)</f>
        <v>1</v>
      </c>
      <c r="H86" t="str">
        <f t="shared" si="1"/>
        <v>Paweł Nakonieczny Biuro Prawno-Finansowe NOVA</v>
      </c>
    </row>
    <row r="87" spans="1:8" ht="17.25" customHeight="1">
      <c r="A87" s="61" t="s">
        <v>147</v>
      </c>
      <c r="B87" s="70" t="s">
        <v>150</v>
      </c>
      <c r="C87" s="1">
        <v>7120155387</v>
      </c>
      <c r="D87" s="1" t="s">
        <v>51</v>
      </c>
      <c r="E87" s="51" t="s">
        <v>8</v>
      </c>
      <c r="F87">
        <v>1</v>
      </c>
      <c r="G87">
        <f>VLOOKUP(C87,'wykaz przeds. 2'!$A$4:$B$857,2,FALSE)</f>
        <v>1</v>
      </c>
      <c r="H87" t="str">
        <f t="shared" si="1"/>
        <v>PHSR AGROMA Sp. z o.o.</v>
      </c>
    </row>
    <row r="88" spans="1:8" ht="17.25" customHeight="1">
      <c r="A88" s="61" t="s">
        <v>149</v>
      </c>
      <c r="B88" s="69" t="s">
        <v>152</v>
      </c>
      <c r="C88" s="1">
        <v>9462267624</v>
      </c>
      <c r="D88" s="1" t="s">
        <v>51</v>
      </c>
      <c r="E88" s="51" t="s">
        <v>8</v>
      </c>
      <c r="F88">
        <v>1</v>
      </c>
      <c r="G88">
        <f>VLOOKUP(C88,'wykaz przeds. 2'!$A$4:$B$857,2,FALSE)</f>
        <v>1</v>
      </c>
      <c r="H88" t="str">
        <f t="shared" si="1"/>
        <v>Platinum Oil Sp. z o.o.</v>
      </c>
    </row>
    <row r="89" spans="1:8" ht="17.25" customHeight="1">
      <c r="A89" s="61" t="s">
        <v>151</v>
      </c>
      <c r="B89" s="69" t="s">
        <v>154</v>
      </c>
      <c r="C89" s="1">
        <v>7120104929</v>
      </c>
      <c r="D89" s="1" t="s">
        <v>11</v>
      </c>
      <c r="E89" s="51" t="s">
        <v>8</v>
      </c>
      <c r="F89">
        <v>1</v>
      </c>
      <c r="G89">
        <f>VLOOKUP(C89,'wykaz przeds. 2'!$A$4:$B$857,2,FALSE)</f>
        <v>1</v>
      </c>
      <c r="H89" t="str">
        <f t="shared" si="1"/>
        <v>Polski Związek Inżynierów i Techników Budownictwa o/Lublin</v>
      </c>
    </row>
    <row r="90" spans="1:8" ht="17.25" customHeight="1">
      <c r="A90" s="61" t="s">
        <v>153</v>
      </c>
      <c r="B90" s="70" t="s">
        <v>156</v>
      </c>
      <c r="C90" s="1">
        <v>9462546270</v>
      </c>
      <c r="D90" s="2" t="s">
        <v>7</v>
      </c>
      <c r="E90" s="51" t="s">
        <v>8</v>
      </c>
      <c r="F90">
        <v>1</v>
      </c>
      <c r="G90">
        <f>VLOOKUP(C90,'wykaz przeds. 2'!$A$4:$B$857,2,FALSE)</f>
        <v>1</v>
      </c>
      <c r="H90" t="str">
        <f t="shared" si="1"/>
        <v>PPHU PB-PIPE s.c. Piotr Bogusław &amp; Krzysztof Ufniarz</v>
      </c>
    </row>
    <row r="91" spans="1:8" ht="17.25" customHeight="1">
      <c r="A91" s="61" t="s">
        <v>155</v>
      </c>
      <c r="B91" s="70" t="s">
        <v>158</v>
      </c>
      <c r="C91" s="1">
        <v>8221087073</v>
      </c>
      <c r="D91" s="1" t="s">
        <v>11</v>
      </c>
      <c r="E91" s="51" t="s">
        <v>8</v>
      </c>
      <c r="F91">
        <v>1</v>
      </c>
      <c r="G91">
        <f>VLOOKUP(C91,'wykaz przeds. 2'!$A$4:$B$857,2,FALSE)</f>
        <v>1</v>
      </c>
      <c r="H91" t="str">
        <f t="shared" si="1"/>
        <v>PROFIT Usługi Finansowo - Księgowe Małgorzata Wieczorek</v>
      </c>
    </row>
    <row r="92" spans="1:8" ht="17.25" customHeight="1">
      <c r="A92" s="61" t="s">
        <v>157</v>
      </c>
      <c r="B92" s="70" t="s">
        <v>160</v>
      </c>
      <c r="C92" s="1">
        <v>7120058448</v>
      </c>
      <c r="D92" s="2" t="s">
        <v>7</v>
      </c>
      <c r="E92" s="51" t="s">
        <v>8</v>
      </c>
      <c r="F92">
        <v>1</v>
      </c>
      <c r="G92">
        <f>VLOOKUP(C92,'wykaz przeds. 2'!$A$4:$B$857,2,FALSE)</f>
        <v>2</v>
      </c>
      <c r="H92" t="str">
        <f t="shared" si="1"/>
        <v>Przedsiębiorstwo Budownictwa Inżynieryjnego RUR-KOP</v>
      </c>
    </row>
    <row r="93" spans="1:8" ht="17.25" customHeight="1">
      <c r="A93" s="61" t="s">
        <v>159</v>
      </c>
      <c r="B93" s="69" t="s">
        <v>162</v>
      </c>
      <c r="C93" s="1">
        <v>7121007045</v>
      </c>
      <c r="D93" s="1" t="s">
        <v>11</v>
      </c>
      <c r="E93" s="51" t="s">
        <v>8</v>
      </c>
      <c r="F93">
        <v>1</v>
      </c>
      <c r="G93">
        <f>VLOOKUP(C93,'wykaz przeds. 2'!$A$4:$B$857,2,FALSE)</f>
        <v>1</v>
      </c>
      <c r="H93" t="str">
        <f t="shared" si="1"/>
        <v>Przedsiębiorstwo Handlowo Usługowe "GEO" Sp. z o.o.</v>
      </c>
    </row>
    <row r="94" spans="1:8" ht="17.25" customHeight="1">
      <c r="A94" s="61" t="s">
        <v>161</v>
      </c>
      <c r="B94" s="69" t="s">
        <v>164</v>
      </c>
      <c r="C94" s="1">
        <v>8252073652</v>
      </c>
      <c r="D94" s="1" t="s">
        <v>11</v>
      </c>
      <c r="E94" s="51" t="s">
        <v>8</v>
      </c>
      <c r="F94">
        <v>1</v>
      </c>
      <c r="G94">
        <f>VLOOKUP(C94,'wykaz przeds. 2'!$A$4:$B$857,2,FALSE)</f>
        <v>1</v>
      </c>
      <c r="H94" t="str">
        <f t="shared" si="1"/>
        <v>Przedsiębiorstwo Ogólnobudowlane "EKOBUD-SERWIS" SP.Z O.O.</v>
      </c>
    </row>
    <row r="95" spans="1:8" ht="17.25" customHeight="1">
      <c r="A95" s="61" t="s">
        <v>163</v>
      </c>
      <c r="B95" s="70" t="s">
        <v>166</v>
      </c>
      <c r="C95" s="1">
        <v>5542289838</v>
      </c>
      <c r="D95" s="2" t="s">
        <v>7</v>
      </c>
      <c r="E95" s="51" t="s">
        <v>8</v>
      </c>
      <c r="F95">
        <v>1</v>
      </c>
      <c r="G95">
        <f>VLOOKUP(C95,'wykaz przeds. 2'!$A$4:$B$857,2,FALSE)</f>
        <v>1</v>
      </c>
      <c r="H95" t="str">
        <f t="shared" si="1"/>
        <v>Przedsiębiorstwo Produkcyjno - Usługowe INTER-TECH Sp. z o.o. o/Lublin</v>
      </c>
    </row>
    <row r="96" spans="1:8" ht="17.25" customHeight="1">
      <c r="A96" s="61" t="s">
        <v>165</v>
      </c>
      <c r="B96" s="70" t="s">
        <v>168</v>
      </c>
      <c r="C96" s="1">
        <v>7120050197</v>
      </c>
      <c r="D96" s="1" t="s">
        <v>11</v>
      </c>
      <c r="E96" s="51" t="s">
        <v>8</v>
      </c>
      <c r="F96">
        <v>1</v>
      </c>
      <c r="G96">
        <f>VLOOKUP(C96,'wykaz przeds. 2'!$A$4:$B$857,2,FALSE)</f>
        <v>1</v>
      </c>
      <c r="H96" t="str">
        <f t="shared" si="1"/>
        <v>Przedsiębiorstwo Produkcyjno-Handlowe JOTGIEL Jacek Głębocki</v>
      </c>
    </row>
    <row r="97" spans="1:8" ht="17.25" customHeight="1">
      <c r="A97" s="61" t="s">
        <v>167</v>
      </c>
      <c r="B97" s="69" t="s">
        <v>170</v>
      </c>
      <c r="C97" s="1">
        <v>5630000889</v>
      </c>
      <c r="D97" s="1" t="s">
        <v>51</v>
      </c>
      <c r="E97" s="51" t="s">
        <v>8</v>
      </c>
      <c r="F97">
        <v>1</v>
      </c>
      <c r="G97">
        <f>VLOOKUP(C97,'wykaz przeds. 2'!$A$4:$B$857,2,FALSE)</f>
        <v>1</v>
      </c>
      <c r="H97" t="str">
        <f t="shared" si="1"/>
        <v>Przedsiębiorstwo TECHNOBUD Sp. z o.o.</v>
      </c>
    </row>
    <row r="98" spans="1:8" ht="17.25" customHeight="1">
      <c r="A98" s="61" t="s">
        <v>169</v>
      </c>
      <c r="B98" s="70" t="s">
        <v>172</v>
      </c>
      <c r="C98" s="1">
        <v>5372008354</v>
      </c>
      <c r="D98" s="1" t="s">
        <v>51</v>
      </c>
      <c r="E98" s="51" t="s">
        <v>8</v>
      </c>
      <c r="F98">
        <v>1</v>
      </c>
      <c r="G98">
        <f>VLOOKUP(C98,'wykaz przeds. 2'!$A$4:$B$857,2,FALSE)</f>
        <v>1</v>
      </c>
      <c r="H98" t="str">
        <f t="shared" si="1"/>
        <v>Przedsiębiorstwo TRIOMIX Sp.j. R.Sierhej, Z.Chomiuk, W.Czempiński</v>
      </c>
    </row>
    <row r="99" spans="1:8" ht="17.25" customHeight="1">
      <c r="A99" s="61" t="s">
        <v>171</v>
      </c>
      <c r="B99" s="70" t="s">
        <v>174</v>
      </c>
      <c r="C99" s="1">
        <v>5381778761</v>
      </c>
      <c r="D99" s="2" t="s">
        <v>7</v>
      </c>
      <c r="E99" s="51" t="s">
        <v>8</v>
      </c>
      <c r="F99">
        <v>1</v>
      </c>
      <c r="G99">
        <f>VLOOKUP(C99,'wykaz przeds. 2'!$A$4:$B$857,2,FALSE)</f>
        <v>1</v>
      </c>
      <c r="H99" t="str">
        <f t="shared" si="1"/>
        <v>Przetwórstwo Grzybów Myszkowiec Sp. z o.o.</v>
      </c>
    </row>
    <row r="100" spans="1:8" ht="17.25" customHeight="1">
      <c r="A100" s="61" t="s">
        <v>173</v>
      </c>
      <c r="B100" s="69" t="s">
        <v>176</v>
      </c>
      <c r="C100" s="1">
        <v>9222588197</v>
      </c>
      <c r="D100" s="1" t="s">
        <v>11</v>
      </c>
      <c r="E100" s="51" t="s">
        <v>8</v>
      </c>
      <c r="F100">
        <v>1</v>
      </c>
      <c r="G100">
        <f>VLOOKUP(C100,'wykaz przeds. 2'!$A$4:$B$857,2,FALSE)</f>
        <v>1</v>
      </c>
      <c r="H100" t="str">
        <f t="shared" si="1"/>
        <v>PRZYCZYNA s.c. Arkadiusz Przyczyna, Justyna Wójtowicz-Przyczyna</v>
      </c>
    </row>
    <row r="101" spans="1:8" ht="17.25" customHeight="1">
      <c r="A101" s="61" t="s">
        <v>175</v>
      </c>
      <c r="B101" s="69" t="s">
        <v>178</v>
      </c>
      <c r="C101" s="1">
        <v>7131002204</v>
      </c>
      <c r="D101" s="1" t="s">
        <v>7</v>
      </c>
      <c r="E101" s="51" t="s">
        <v>8</v>
      </c>
      <c r="F101">
        <v>1</v>
      </c>
      <c r="G101">
        <f>VLOOKUP(C101,'wykaz przeds. 2'!$A$4:$B$857,2,FALSE)</f>
        <v>1</v>
      </c>
      <c r="H101" t="str">
        <f t="shared" si="1"/>
        <v>PUH DAKRO Dariusz Kroczyński</v>
      </c>
    </row>
    <row r="102" spans="1:8" ht="17.25" customHeight="1">
      <c r="A102" s="61" t="s">
        <v>177</v>
      </c>
      <c r="B102" s="69" t="s">
        <v>180</v>
      </c>
      <c r="C102" s="1">
        <v>5630009850</v>
      </c>
      <c r="D102" s="1" t="s">
        <v>7</v>
      </c>
      <c r="E102" s="51" t="s">
        <v>8</v>
      </c>
      <c r="F102">
        <v>1</v>
      </c>
      <c r="G102">
        <f>VLOOKUP(C102,'wykaz przeds. 2'!$A$4:$B$857,2,FALSE)</f>
        <v>1</v>
      </c>
      <c r="H102" t="str">
        <f t="shared" si="1"/>
        <v>PW CEMMECH Sp. z o.o.</v>
      </c>
    </row>
    <row r="103" spans="1:8" ht="17.25" customHeight="1">
      <c r="A103" s="61" t="s">
        <v>179</v>
      </c>
      <c r="B103" s="69" t="s">
        <v>182</v>
      </c>
      <c r="C103" s="1">
        <v>9210001223</v>
      </c>
      <c r="D103" s="1" t="s">
        <v>51</v>
      </c>
      <c r="E103" s="51" t="s">
        <v>8</v>
      </c>
      <c r="F103">
        <v>1</v>
      </c>
      <c r="G103">
        <f>VLOOKUP(C103,'wykaz przeds. 2'!$A$4:$B$857,2,FALSE)</f>
        <v>1</v>
      </c>
      <c r="H103" t="str">
        <f t="shared" si="1"/>
        <v>ROZTOCZE Zakład Usługowo-Produkcyjny Roman Rak</v>
      </c>
    </row>
    <row r="104" spans="1:8" ht="17.25" customHeight="1">
      <c r="A104" s="61" t="s">
        <v>181</v>
      </c>
      <c r="B104" s="69" t="s">
        <v>184</v>
      </c>
      <c r="C104" s="1">
        <v>7161006678</v>
      </c>
      <c r="D104" s="1" t="s">
        <v>11</v>
      </c>
      <c r="E104" s="51" t="s">
        <v>8</v>
      </c>
      <c r="F104">
        <v>1</v>
      </c>
      <c r="G104">
        <f>VLOOKUP(C104,'wykaz przeds. 2'!$A$4:$B$857,2,FALSE)</f>
        <v>1</v>
      </c>
      <c r="H104" t="str">
        <f t="shared" si="1"/>
        <v>Spółdzielnia mieszkaniowa "Przy Rondzie"</v>
      </c>
    </row>
    <row r="105" spans="1:8" ht="17.25" customHeight="1">
      <c r="A105" s="61" t="s">
        <v>183</v>
      </c>
      <c r="B105" s="70" t="s">
        <v>186</v>
      </c>
      <c r="C105" s="1">
        <v>7160023255</v>
      </c>
      <c r="D105" s="1" t="s">
        <v>11</v>
      </c>
      <c r="E105" s="51" t="s">
        <v>8</v>
      </c>
      <c r="F105">
        <v>1</v>
      </c>
      <c r="G105">
        <f>VLOOKUP(C105,'wykaz przeds. 2'!$A$4:$B$857,2,FALSE)</f>
        <v>1</v>
      </c>
      <c r="H105" t="str">
        <f t="shared" si="1"/>
        <v>Spółdzielnia Mieszkaniowa ZDROWIE w Puławach</v>
      </c>
    </row>
    <row r="106" spans="1:8" ht="17.25" customHeight="1">
      <c r="A106" s="61" t="s">
        <v>185</v>
      </c>
      <c r="B106" s="69" t="s">
        <v>188</v>
      </c>
      <c r="C106" s="1">
        <v>5370003683</v>
      </c>
      <c r="D106" s="1" t="s">
        <v>7</v>
      </c>
      <c r="E106" s="51" t="s">
        <v>8</v>
      </c>
      <c r="F106">
        <v>1</v>
      </c>
      <c r="G106">
        <f>VLOOKUP(C106,'wykaz przeds. 2'!$A$4:$B$857,2,FALSE)</f>
        <v>1</v>
      </c>
      <c r="H106" t="str">
        <f t="shared" si="1"/>
        <v>Sprzedaż Części Zamiennych Ryszard Kuciuk</v>
      </c>
    </row>
    <row r="107" spans="1:8" ht="17.25" customHeight="1">
      <c r="A107" s="61" t="s">
        <v>187</v>
      </c>
      <c r="B107" s="69" t="s">
        <v>190</v>
      </c>
      <c r="C107" s="1">
        <v>7171001441</v>
      </c>
      <c r="D107" s="1" t="s">
        <v>7</v>
      </c>
      <c r="E107" s="51" t="s">
        <v>8</v>
      </c>
      <c r="F107">
        <v>1</v>
      </c>
      <c r="G107">
        <f>VLOOKUP(C107,'wykaz przeds. 2'!$A$4:$B$857,2,FALSE)</f>
        <v>1</v>
      </c>
      <c r="H107" t="str">
        <f t="shared" si="1"/>
        <v>Stolmako Andrzej Makolągwa</v>
      </c>
    </row>
    <row r="108" spans="1:8" ht="17.25" customHeight="1">
      <c r="A108" s="61" t="s">
        <v>189</v>
      </c>
      <c r="B108" s="69" t="s">
        <v>192</v>
      </c>
      <c r="C108" s="1">
        <v>5630000702</v>
      </c>
      <c r="D108" s="1" t="s">
        <v>51</v>
      </c>
      <c r="E108" s="51" t="s">
        <v>8</v>
      </c>
      <c r="F108">
        <v>1</v>
      </c>
      <c r="G108">
        <f>VLOOKUP(C108,'wykaz przeds. 2'!$A$4:$B$857,2,FALSE)</f>
        <v>1</v>
      </c>
      <c r="H108" t="str">
        <f t="shared" si="1"/>
        <v>SUNGBOO Sp. z o.o.</v>
      </c>
    </row>
    <row r="109" spans="1:8" ht="17.25" customHeight="1">
      <c r="A109" s="61" t="s">
        <v>191</v>
      </c>
      <c r="B109" s="70" t="s">
        <v>194</v>
      </c>
      <c r="C109" s="1">
        <v>7121012916</v>
      </c>
      <c r="D109" s="1" t="s">
        <v>51</v>
      </c>
      <c r="E109" s="51" t="s">
        <v>8</v>
      </c>
      <c r="F109">
        <v>1</v>
      </c>
      <c r="G109">
        <f>VLOOKUP(C109,'wykaz przeds. 2'!$A$4:$B$857,2,FALSE)</f>
        <v>1</v>
      </c>
      <c r="H109" t="str">
        <f t="shared" si="1"/>
        <v>SUPON - Lublin Sp. z o.o.</v>
      </c>
    </row>
    <row r="110" spans="1:8" ht="17.25" customHeight="1">
      <c r="A110" s="61" t="s">
        <v>193</v>
      </c>
      <c r="B110" s="70" t="s">
        <v>198</v>
      </c>
      <c r="C110" s="1">
        <v>7120101121</v>
      </c>
      <c r="D110" s="2" t="s">
        <v>7</v>
      </c>
      <c r="E110" s="51" t="s">
        <v>8</v>
      </c>
      <c r="F110">
        <v>1</v>
      </c>
      <c r="G110">
        <f>VLOOKUP(C110,'wykaz przeds. 2'!$A$4:$B$857,2,FALSE)</f>
        <v>1</v>
      </c>
      <c r="H110" t="str">
        <f t="shared" si="1"/>
        <v>TABAL Jan Kidaj, Mieczysław Daniel Sp.j. </v>
      </c>
    </row>
    <row r="111" spans="1:8" ht="17.25" customHeight="1">
      <c r="A111" s="61" t="s">
        <v>195</v>
      </c>
      <c r="B111" s="70" t="s">
        <v>200</v>
      </c>
      <c r="C111" s="1">
        <v>9462192642</v>
      </c>
      <c r="D111" s="2" t="s">
        <v>7</v>
      </c>
      <c r="E111" s="51" t="s">
        <v>8</v>
      </c>
      <c r="F111">
        <v>1</v>
      </c>
      <c r="G111">
        <f>VLOOKUP(C111,'wykaz przeds. 2'!$A$4:$B$857,2,FALSE)</f>
        <v>1</v>
      </c>
      <c r="H111" t="str">
        <f t="shared" si="1"/>
        <v>TABLA Sp. z o.o.</v>
      </c>
    </row>
    <row r="112" spans="1:8" ht="17.25" customHeight="1">
      <c r="A112" s="61" t="s">
        <v>197</v>
      </c>
      <c r="B112" s="69" t="s">
        <v>202</v>
      </c>
      <c r="C112" s="1">
        <v>7121340141</v>
      </c>
      <c r="D112" s="1" t="s">
        <v>11</v>
      </c>
      <c r="E112" s="51" t="s">
        <v>8</v>
      </c>
      <c r="F112">
        <v>1</v>
      </c>
      <c r="G112">
        <f>VLOOKUP(C112,'wykaz przeds. 2'!$A$4:$B$857,2,FALSE)</f>
        <v>1</v>
      </c>
      <c r="H112" t="str">
        <f t="shared" si="1"/>
        <v>Technobud Przedsiębiorstwo Wielobranżowe</v>
      </c>
    </row>
    <row r="113" spans="1:8" ht="17.25" customHeight="1">
      <c r="A113" s="61" t="s">
        <v>199</v>
      </c>
      <c r="B113" s="69" t="s">
        <v>204</v>
      </c>
      <c r="C113" s="1">
        <v>7171722689</v>
      </c>
      <c r="D113" s="32" t="s">
        <v>20</v>
      </c>
      <c r="E113" s="51" t="s">
        <v>8</v>
      </c>
      <c r="F113">
        <v>1</v>
      </c>
      <c r="G113">
        <f>VLOOKUP(C113,'wykaz przeds. 2'!$A$4:$B$857,2,FALSE)</f>
        <v>1</v>
      </c>
      <c r="H113" t="str">
        <f t="shared" si="1"/>
        <v>Tomasz Możdżeń</v>
      </c>
    </row>
    <row r="114" spans="1:8" ht="17.25" customHeight="1">
      <c r="A114" s="61" t="s">
        <v>201</v>
      </c>
      <c r="B114" s="69" t="s">
        <v>206</v>
      </c>
      <c r="C114" s="1">
        <v>9462400916</v>
      </c>
      <c r="D114" s="1" t="s">
        <v>11</v>
      </c>
      <c r="E114" s="51" t="s">
        <v>8</v>
      </c>
      <c r="F114">
        <v>1</v>
      </c>
      <c r="G114">
        <f>VLOOKUP(C114,'wykaz przeds. 2'!$A$4:$B$857,2,FALSE)</f>
        <v>1</v>
      </c>
      <c r="H114" t="str">
        <f t="shared" si="1"/>
        <v>Trinity Management Sp. z o.o.</v>
      </c>
    </row>
    <row r="115" spans="1:8" ht="17.25" customHeight="1">
      <c r="A115" s="61" t="s">
        <v>203</v>
      </c>
      <c r="B115" s="69" t="s">
        <v>208</v>
      </c>
      <c r="C115" s="1">
        <v>7132891620</v>
      </c>
      <c r="D115" s="1" t="s">
        <v>51</v>
      </c>
      <c r="E115" s="51" t="s">
        <v>8</v>
      </c>
      <c r="F115">
        <v>1</v>
      </c>
      <c r="G115">
        <f>VLOOKUP(C115,'wykaz przeds. 2'!$A$4:$B$857,2,FALSE)</f>
        <v>1</v>
      </c>
      <c r="H115" t="str">
        <f t="shared" si="1"/>
        <v>UNITRADE Sp. z o.o.</v>
      </c>
    </row>
    <row r="116" spans="1:8" ht="17.25" customHeight="1">
      <c r="A116" s="61" t="s">
        <v>205</v>
      </c>
      <c r="B116" s="70" t="s">
        <v>210</v>
      </c>
      <c r="C116" s="1">
        <v>5391479698</v>
      </c>
      <c r="D116" s="2" t="s">
        <v>7</v>
      </c>
      <c r="E116" s="51" t="s">
        <v>8</v>
      </c>
      <c r="F116">
        <v>1</v>
      </c>
      <c r="G116">
        <f>VLOOKUP(C116,'wykaz przeds. 2'!$A$4:$B$857,2,FALSE)</f>
        <v>1</v>
      </c>
      <c r="H116" t="str">
        <f t="shared" si="1"/>
        <v>Uprawa Pieczarek Myszkowiec Sp. z o.o.</v>
      </c>
    </row>
    <row r="117" spans="1:8" ht="17.25" customHeight="1">
      <c r="A117" s="61" t="s">
        <v>207</v>
      </c>
      <c r="B117" s="70" t="s">
        <v>212</v>
      </c>
      <c r="C117" s="1">
        <v>7161033178</v>
      </c>
      <c r="D117" s="1" t="s">
        <v>20</v>
      </c>
      <c r="E117" s="51" t="s">
        <v>8</v>
      </c>
      <c r="F117">
        <v>1</v>
      </c>
      <c r="G117">
        <f>VLOOKUP(C117,'wykaz przeds. 2'!$A$4:$B$857,2,FALSE)</f>
        <v>1</v>
      </c>
      <c r="H117" t="str">
        <f t="shared" si="1"/>
        <v>Usługi BHP i P.POŻ. Andrzej Smętek</v>
      </c>
    </row>
    <row r="118" spans="1:8" ht="17.25" customHeight="1">
      <c r="A118" s="61" t="s">
        <v>209</v>
      </c>
      <c r="B118" s="70" t="s">
        <v>214</v>
      </c>
      <c r="C118" s="1">
        <v>7151076051</v>
      </c>
      <c r="D118" s="1" t="s">
        <v>11</v>
      </c>
      <c r="E118" s="51" t="s">
        <v>8</v>
      </c>
      <c r="F118">
        <v>1</v>
      </c>
      <c r="G118">
        <f>VLOOKUP(C118,'wykaz przeds. 2'!$A$4:$B$857,2,FALSE)</f>
        <v>1</v>
      </c>
      <c r="H118" t="str">
        <f t="shared" si="1"/>
        <v>Usługi Księgowe Małgorzata Ćwieka</v>
      </c>
    </row>
    <row r="119" spans="1:8" ht="17.25" customHeight="1">
      <c r="A119" s="61" t="s">
        <v>211</v>
      </c>
      <c r="B119" s="69" t="s">
        <v>216</v>
      </c>
      <c r="C119" s="1">
        <v>7161197508</v>
      </c>
      <c r="D119" s="1" t="s">
        <v>11</v>
      </c>
      <c r="E119" s="51" t="s">
        <v>8</v>
      </c>
      <c r="F119">
        <v>1</v>
      </c>
      <c r="G119">
        <f>VLOOKUP(C119,'wykaz przeds. 2'!$A$4:$B$857,2,FALSE)</f>
        <v>1</v>
      </c>
      <c r="H119" t="str">
        <f t="shared" si="1"/>
        <v>Usługowe Prowadzenie Księg Rachunkowych "KSIĘGA" Jolanta Cieplińska</v>
      </c>
    </row>
    <row r="120" spans="1:8" ht="17.25" customHeight="1">
      <c r="A120" s="61" t="s">
        <v>213</v>
      </c>
      <c r="B120" s="70" t="s">
        <v>218</v>
      </c>
      <c r="C120" s="1">
        <v>7712703664</v>
      </c>
      <c r="D120" s="1" t="s">
        <v>51</v>
      </c>
      <c r="E120" s="51" t="s">
        <v>8</v>
      </c>
      <c r="F120">
        <v>1</v>
      </c>
      <c r="G120">
        <f>VLOOKUP(C120,'wykaz przeds. 2'!$A$4:$B$857,2,FALSE)</f>
        <v>1</v>
      </c>
      <c r="H120" t="str">
        <f t="shared" si="1"/>
        <v>WAMIKA Sp. z o.o.</v>
      </c>
    </row>
    <row r="121" spans="1:8" ht="17.25" customHeight="1">
      <c r="A121" s="61" t="s">
        <v>215</v>
      </c>
      <c r="B121" s="69" t="s">
        <v>220</v>
      </c>
      <c r="C121" s="1">
        <v>6910019382</v>
      </c>
      <c r="D121" s="1" t="s">
        <v>51</v>
      </c>
      <c r="E121" s="51" t="s">
        <v>8</v>
      </c>
      <c r="F121">
        <v>1</v>
      </c>
      <c r="G121">
        <f>VLOOKUP(C121,'wykaz przeds. 2'!$A$4:$B$857,2,FALSE)</f>
        <v>1</v>
      </c>
      <c r="H121" t="str">
        <f t="shared" si="1"/>
        <v>Wikana S.A.</v>
      </c>
    </row>
    <row r="122" spans="1:8" ht="17.25" customHeight="1">
      <c r="A122" s="61" t="s">
        <v>217</v>
      </c>
      <c r="B122" s="70" t="s">
        <v>222</v>
      </c>
      <c r="C122" s="1">
        <v>9462532658</v>
      </c>
      <c r="D122" s="1" t="s">
        <v>11</v>
      </c>
      <c r="E122" s="51" t="s">
        <v>8</v>
      </c>
      <c r="F122">
        <v>1</v>
      </c>
      <c r="G122">
        <f>VLOOKUP(C122,'wykaz przeds. 2'!$A$4:$B$857,2,FALSE)</f>
        <v>1</v>
      </c>
      <c r="H122" t="str">
        <f t="shared" si="1"/>
        <v>WIKTORIA s.c. B. Rudzińska, M. Zalewa</v>
      </c>
    </row>
    <row r="123" spans="1:8" ht="17.25" customHeight="1">
      <c r="A123" s="61" t="s">
        <v>219</v>
      </c>
      <c r="B123" s="69" t="s">
        <v>224</v>
      </c>
      <c r="C123" s="1">
        <v>7121984157</v>
      </c>
      <c r="D123" s="32" t="s">
        <v>20</v>
      </c>
      <c r="E123" s="51" t="s">
        <v>8</v>
      </c>
      <c r="F123">
        <v>1</v>
      </c>
      <c r="G123">
        <f>VLOOKUP(C123,'wykaz przeds. 2'!$A$4:$B$857,2,FALSE)</f>
        <v>2</v>
      </c>
      <c r="H123" t="str">
        <f t="shared" si="1"/>
        <v>WODNICZEK Bogusława Tarnowska</v>
      </c>
    </row>
    <row r="124" spans="1:8" ht="17.25" customHeight="1">
      <c r="A124" s="61" t="s">
        <v>221</v>
      </c>
      <c r="B124" s="70" t="s">
        <v>226</v>
      </c>
      <c r="C124" s="1">
        <v>9180000809</v>
      </c>
      <c r="D124" s="1" t="s">
        <v>51</v>
      </c>
      <c r="E124" s="51" t="s">
        <v>8</v>
      </c>
      <c r="F124">
        <v>1</v>
      </c>
      <c r="G124">
        <f>VLOOKUP(C124,'wykaz przeds. 2'!$A$4:$B$857,2,FALSE)</f>
        <v>1</v>
      </c>
      <c r="H124" t="str">
        <f t="shared" si="1"/>
        <v>Zakład Ceramiki Budowlanej MARKOWICZE S.A.</v>
      </c>
    </row>
    <row r="125" spans="1:8" ht="17.25" customHeight="1">
      <c r="A125" s="61" t="s">
        <v>223</v>
      </c>
      <c r="B125" s="69" t="s">
        <v>228</v>
      </c>
      <c r="C125" s="1">
        <v>7130203478</v>
      </c>
      <c r="D125" s="1" t="s">
        <v>7</v>
      </c>
      <c r="E125" s="51" t="s">
        <v>8</v>
      </c>
      <c r="F125">
        <v>1</v>
      </c>
      <c r="G125">
        <f>VLOOKUP(C125,'wykaz przeds. 2'!$A$4:$B$857,2,FALSE)</f>
        <v>1</v>
      </c>
      <c r="H125" t="str">
        <f t="shared" si="1"/>
        <v>Zakład Produkcji Materiałów Budowlanych "PROMAT"</v>
      </c>
    </row>
    <row r="126" spans="1:8" ht="17.25" customHeight="1">
      <c r="A126" s="61" t="s">
        <v>225</v>
      </c>
      <c r="B126" s="70" t="s">
        <v>230</v>
      </c>
      <c r="C126" s="1">
        <v>5650002928</v>
      </c>
      <c r="D126" s="2" t="s">
        <v>7</v>
      </c>
      <c r="E126" s="51" t="s">
        <v>8</v>
      </c>
      <c r="F126">
        <v>1</v>
      </c>
      <c r="G126">
        <f>VLOOKUP(C126,'wykaz przeds. 2'!$A$4:$B$857,2,FALSE)</f>
        <v>1</v>
      </c>
      <c r="H126" t="str">
        <f t="shared" si="1"/>
        <v>Zakład Produkcji Mebli SOSNA Stanisław Pietrasiuk</v>
      </c>
    </row>
    <row r="127" spans="1:8" ht="17.25" customHeight="1">
      <c r="A127" s="61" t="s">
        <v>227</v>
      </c>
      <c r="B127" s="69" t="s">
        <v>232</v>
      </c>
      <c r="C127" s="1">
        <v>9181317856</v>
      </c>
      <c r="D127" s="1" t="s">
        <v>51</v>
      </c>
      <c r="E127" s="51" t="s">
        <v>8</v>
      </c>
      <c r="F127">
        <v>1</v>
      </c>
      <c r="G127">
        <f>VLOOKUP(C127,'wykaz przeds. 2'!$A$4:$B$857,2,FALSE)</f>
        <v>1</v>
      </c>
      <c r="H127" t="str">
        <f t="shared" si="1"/>
        <v>Zakład Produkcyjno-Handlowo-Usługowy "FOREST" Wiesława Chmiel</v>
      </c>
    </row>
    <row r="128" spans="1:8" ht="17.25" customHeight="1">
      <c r="A128" s="61" t="s">
        <v>229</v>
      </c>
      <c r="B128" s="69" t="s">
        <v>234</v>
      </c>
      <c r="C128" s="1">
        <v>7122508281</v>
      </c>
      <c r="D128" s="1" t="s">
        <v>51</v>
      </c>
      <c r="E128" s="51" t="s">
        <v>8</v>
      </c>
      <c r="F128">
        <v>1</v>
      </c>
      <c r="G128">
        <f>VLOOKUP(C128,'wykaz przeds. 2'!$A$4:$B$857,2,FALSE)</f>
        <v>1</v>
      </c>
      <c r="H128" t="str">
        <f t="shared" si="1"/>
        <v>Zakład Remontowy Sp. z o.o.</v>
      </c>
    </row>
    <row r="129" spans="1:8" ht="17.25" customHeight="1">
      <c r="A129" s="61" t="s">
        <v>231</v>
      </c>
      <c r="B129" s="69" t="s">
        <v>236</v>
      </c>
      <c r="C129" s="1">
        <v>7122511343</v>
      </c>
      <c r="D129" s="1" t="s">
        <v>51</v>
      </c>
      <c r="E129" s="51" t="s">
        <v>8</v>
      </c>
      <c r="F129">
        <v>1</v>
      </c>
      <c r="G129">
        <f>VLOOKUP(C129,'wykaz przeds. 2'!$A$4:$B$857,2,FALSE)</f>
        <v>1</v>
      </c>
      <c r="H129" t="str">
        <f t="shared" si="1"/>
        <v>Zakład Utrzymania Ruchu Sp. z o.o.</v>
      </c>
    </row>
    <row r="130" spans="1:8" ht="17.25" customHeight="1">
      <c r="A130" s="61" t="s">
        <v>233</v>
      </c>
      <c r="B130" s="69" t="s">
        <v>238</v>
      </c>
      <c r="C130" s="1">
        <v>7120150875</v>
      </c>
      <c r="D130" s="1" t="s">
        <v>51</v>
      </c>
      <c r="E130" s="51" t="s">
        <v>8</v>
      </c>
      <c r="F130">
        <v>1</v>
      </c>
      <c r="G130">
        <f>VLOOKUP(C130,'wykaz przeds. 2'!$A$4:$B$857,2,FALSE)</f>
        <v>1</v>
      </c>
      <c r="H130" t="str">
        <f t="shared" si="1"/>
        <v>Zakłady Chemiczne PERMEDIA S.A.</v>
      </c>
    </row>
    <row r="131" spans="1:8" ht="17.25" customHeight="1">
      <c r="A131" s="61" t="s">
        <v>235</v>
      </c>
      <c r="B131" s="69" t="s">
        <v>240</v>
      </c>
      <c r="C131" s="1">
        <v>7162142969</v>
      </c>
      <c r="D131" s="1" t="s">
        <v>51</v>
      </c>
      <c r="E131" s="51" t="s">
        <v>8</v>
      </c>
      <c r="F131">
        <v>1</v>
      </c>
      <c r="G131">
        <f>VLOOKUP(C131,'wykaz przeds. 2'!$A$4:$B$857,2,FALSE)</f>
        <v>1</v>
      </c>
      <c r="H131" t="str">
        <f t="shared" si="1"/>
        <v>ZOZ MEDICAL Sp. z o.o.</v>
      </c>
    </row>
    <row r="132" spans="1:8" ht="17.25" customHeight="1">
      <c r="A132" s="61" t="s">
        <v>237</v>
      </c>
      <c r="B132" s="70" t="s">
        <v>242</v>
      </c>
      <c r="C132" s="1">
        <v>7121361657</v>
      </c>
      <c r="D132" s="2" t="s">
        <v>7</v>
      </c>
      <c r="E132" s="51" t="s">
        <v>8</v>
      </c>
      <c r="F132">
        <v>1</v>
      </c>
      <c r="G132">
        <f>VLOOKUP(C132,'wykaz przeds. 2'!$A$4:$B$857,2,FALSE)</f>
        <v>1</v>
      </c>
      <c r="H132" t="str">
        <f t="shared" si="1"/>
        <v>ZPHU HYDROTECH Jacek Gutowski</v>
      </c>
    </row>
    <row r="133" spans="1:8" ht="17.25" customHeight="1">
      <c r="A133" s="61" t="s">
        <v>239</v>
      </c>
      <c r="B133" s="70" t="s">
        <v>244</v>
      </c>
      <c r="C133" s="1">
        <v>7120060563</v>
      </c>
      <c r="D133" s="1" t="s">
        <v>11</v>
      </c>
      <c r="E133" s="51" t="s">
        <v>8</v>
      </c>
      <c r="F133">
        <v>1</v>
      </c>
      <c r="G133">
        <f>VLOOKUP(C133,'wykaz przeds. 2'!$A$4:$B$857,2,FALSE)</f>
        <v>1</v>
      </c>
      <c r="H133" t="str">
        <f t="shared" si="1"/>
        <v>ZRE ENERGETYKA S.A.</v>
      </c>
    </row>
    <row r="134" spans="1:8" ht="17.25" customHeight="1">
      <c r="A134" s="61" t="s">
        <v>241</v>
      </c>
      <c r="B134" s="74" t="s">
        <v>246</v>
      </c>
      <c r="C134" s="35">
        <v>7122509576</v>
      </c>
      <c r="D134" s="35" t="s">
        <v>11</v>
      </c>
      <c r="E134" s="52" t="s">
        <v>8</v>
      </c>
      <c r="F134">
        <v>1</v>
      </c>
      <c r="G134">
        <f>VLOOKUP(C134,'wykaz przeds. 2'!$A$4:$B$857,2,FALSE)</f>
        <v>1</v>
      </c>
      <c r="H134" t="str">
        <f t="shared" si="1"/>
        <v>Tokbud - Tomasz Karaś</v>
      </c>
    </row>
    <row r="135" spans="1:8" ht="17.25" customHeight="1">
      <c r="A135" s="61" t="s">
        <v>243</v>
      </c>
      <c r="B135" s="74" t="s">
        <v>248</v>
      </c>
      <c r="C135" s="35">
        <v>9461572590</v>
      </c>
      <c r="D135" s="35" t="s">
        <v>11</v>
      </c>
      <c r="E135" s="52" t="s">
        <v>8</v>
      </c>
      <c r="F135">
        <v>1</v>
      </c>
      <c r="G135">
        <f>VLOOKUP(C135,'wykaz przeds. 2'!$A$4:$B$857,2,FALSE)</f>
        <v>2</v>
      </c>
      <c r="H135" t="str">
        <f t="shared" si="1"/>
        <v>Highcom SC </v>
      </c>
    </row>
    <row r="136" spans="1:8" ht="17.25" customHeight="1">
      <c r="A136" s="61" t="s">
        <v>245</v>
      </c>
      <c r="B136" s="74" t="s">
        <v>250</v>
      </c>
      <c r="C136" s="35">
        <v>9221452248</v>
      </c>
      <c r="D136" s="35" t="s">
        <v>11</v>
      </c>
      <c r="E136" s="52" t="s">
        <v>8</v>
      </c>
      <c r="F136">
        <v>1</v>
      </c>
      <c r="G136">
        <f>VLOOKUP(C136,'wykaz przeds. 2'!$A$4:$B$857,2,FALSE)</f>
        <v>1</v>
      </c>
      <c r="H136" t="str">
        <f t="shared" si="1"/>
        <v>Poradnia Okulistyczna Stanisław Misztal</v>
      </c>
    </row>
    <row r="137" spans="1:8" ht="17.25" customHeight="1">
      <c r="A137" s="61" t="s">
        <v>247</v>
      </c>
      <c r="B137" s="74" t="s">
        <v>252</v>
      </c>
      <c r="C137" s="35">
        <v>7121082041</v>
      </c>
      <c r="D137" s="35" t="s">
        <v>11</v>
      </c>
      <c r="E137" s="52" t="s">
        <v>8</v>
      </c>
      <c r="F137">
        <v>1</v>
      </c>
      <c r="G137">
        <f>VLOOKUP(C137,'wykaz przeds. 2'!$A$4:$B$857,2,FALSE)</f>
        <v>1</v>
      </c>
      <c r="H137" t="str">
        <f t="shared" si="1"/>
        <v>PHU CARROZZERIA Mirosław Czerniak</v>
      </c>
    </row>
    <row r="138" spans="1:8" ht="17.25" customHeight="1">
      <c r="A138" s="61" t="s">
        <v>249</v>
      </c>
      <c r="B138" s="74" t="s">
        <v>254</v>
      </c>
      <c r="C138" s="35">
        <v>7130001438</v>
      </c>
      <c r="D138" s="35" t="s">
        <v>7</v>
      </c>
      <c r="E138" s="52" t="s">
        <v>8</v>
      </c>
      <c r="F138">
        <v>1</v>
      </c>
      <c r="G138">
        <f>VLOOKUP(C138,'wykaz przeds. 2'!$A$4:$B$857,2,FALSE)</f>
        <v>1</v>
      </c>
      <c r="H138" t="str">
        <f t="shared" si="1"/>
        <v>PHU "POLA" Jan Krzyszczak</v>
      </c>
    </row>
    <row r="139" spans="1:8" ht="17.25" customHeight="1">
      <c r="A139" s="61" t="s">
        <v>251</v>
      </c>
      <c r="B139" s="74" t="s">
        <v>256</v>
      </c>
      <c r="C139" s="35">
        <v>7132558978</v>
      </c>
      <c r="D139" s="35" t="s">
        <v>7</v>
      </c>
      <c r="E139" s="52" t="s">
        <v>8</v>
      </c>
      <c r="F139">
        <v>1</v>
      </c>
      <c r="G139">
        <f>VLOOKUP(C139,'wykaz przeds. 2'!$A$4:$B$857,2,FALSE)</f>
        <v>2</v>
      </c>
      <c r="H139" t="str">
        <f t="shared" si="1"/>
        <v>POLA Sp z o.o</v>
      </c>
    </row>
    <row r="140" spans="1:8" ht="17.25" customHeight="1">
      <c r="A140" s="61" t="s">
        <v>253</v>
      </c>
      <c r="B140" s="74" t="s">
        <v>258</v>
      </c>
      <c r="C140" s="35">
        <v>5381004002</v>
      </c>
      <c r="D140" s="35" t="s">
        <v>7</v>
      </c>
      <c r="E140" s="52" t="s">
        <v>8</v>
      </c>
      <c r="F140">
        <v>1</v>
      </c>
      <c r="G140">
        <f>VLOOKUP(C140,'wykaz przeds. 2'!$A$4:$B$857,2,FALSE)</f>
        <v>1</v>
      </c>
      <c r="H140" t="str">
        <f t="shared" si="1"/>
        <v>ZEMAT SJ</v>
      </c>
    </row>
    <row r="141" spans="1:8" ht="17.25" customHeight="1">
      <c r="A141" s="61" t="s">
        <v>255</v>
      </c>
      <c r="B141" s="74" t="s">
        <v>260</v>
      </c>
      <c r="C141" s="35">
        <v>7161356591</v>
      </c>
      <c r="D141" s="35" t="s">
        <v>51</v>
      </c>
      <c r="E141" s="52" t="s">
        <v>8</v>
      </c>
      <c r="F141">
        <v>1</v>
      </c>
      <c r="G141">
        <f>VLOOKUP(C141,'wykaz przeds. 2'!$A$4:$B$857,2,FALSE)</f>
        <v>1</v>
      </c>
      <c r="H141" t="str">
        <f t="shared" si="1"/>
        <v>MARGO PPHU Mariusz Majchrzak</v>
      </c>
    </row>
    <row r="142" spans="1:8" ht="17.25" customHeight="1">
      <c r="A142" s="61" t="s">
        <v>257</v>
      </c>
      <c r="B142" s="75" t="s">
        <v>264</v>
      </c>
      <c r="C142" s="4">
        <v>7150202571</v>
      </c>
      <c r="D142" s="4" t="s">
        <v>7</v>
      </c>
      <c r="E142" s="53" t="s">
        <v>8</v>
      </c>
      <c r="F142">
        <v>1</v>
      </c>
      <c r="G142">
        <f>VLOOKUP(C142,'wykaz przeds. 2'!$A$4:$B$857,2,FALSE)</f>
        <v>2</v>
      </c>
      <c r="H142" t="str">
        <f t="shared" si="1"/>
        <v>"Budomat" Sp. z o.o.</v>
      </c>
    </row>
    <row r="143" spans="1:8" ht="17.25" customHeight="1">
      <c r="A143" s="61" t="s">
        <v>259</v>
      </c>
      <c r="B143" s="75" t="s">
        <v>266</v>
      </c>
      <c r="C143" s="4">
        <v>9460012328</v>
      </c>
      <c r="D143" s="4" t="s">
        <v>7</v>
      </c>
      <c r="E143" s="53" t="s">
        <v>8</v>
      </c>
      <c r="F143">
        <v>1</v>
      </c>
      <c r="G143">
        <f>VLOOKUP(C143,'wykaz przeds. 2'!$A$4:$B$857,2,FALSE)</f>
        <v>1</v>
      </c>
      <c r="H143" t="str">
        <f t="shared" si="1"/>
        <v>"CETEKO" ZAKŁAD USŁUGOWO-PRODUKCYJNY SP. Z O.O.</v>
      </c>
    </row>
    <row r="144" spans="1:8" ht="17.25" customHeight="1">
      <c r="A144" s="61" t="s">
        <v>261</v>
      </c>
      <c r="B144" s="75" t="s">
        <v>268</v>
      </c>
      <c r="C144" s="4">
        <v>5050001599</v>
      </c>
      <c r="D144" s="4" t="s">
        <v>11</v>
      </c>
      <c r="E144" s="53" t="s">
        <v>8</v>
      </c>
      <c r="F144">
        <v>1</v>
      </c>
      <c r="G144">
        <f>VLOOKUP(C144,'wykaz przeds. 2'!$A$4:$B$857,2,FALSE)</f>
        <v>1</v>
      </c>
      <c r="H144" t="str">
        <f aca="true" t="shared" si="2" ref="H144:H205">B144</f>
        <v>"EKSPERT" SP. Z O.O.</v>
      </c>
    </row>
    <row r="145" spans="1:8" ht="17.25" customHeight="1">
      <c r="A145" s="61" t="s">
        <v>263</v>
      </c>
      <c r="B145" s="76" t="s">
        <v>877</v>
      </c>
      <c r="C145" s="9">
        <v>7120306521</v>
      </c>
      <c r="D145" s="4" t="s">
        <v>7</v>
      </c>
      <c r="E145" s="53" t="s">
        <v>8</v>
      </c>
      <c r="F145">
        <v>1</v>
      </c>
      <c r="G145">
        <f>VLOOKUP(C145,'wykaz przeds. 2'!$A$4:$B$857,2,FALSE)</f>
        <v>3</v>
      </c>
      <c r="H145" t="str">
        <f t="shared" si="2"/>
        <v>PPH "Krystian"</v>
      </c>
    </row>
    <row r="146" spans="1:8" ht="17.25" customHeight="1">
      <c r="A146" s="61" t="s">
        <v>265</v>
      </c>
      <c r="B146" s="75" t="s">
        <v>272</v>
      </c>
      <c r="C146" s="4">
        <v>7130207192</v>
      </c>
      <c r="D146" s="4" t="s">
        <v>273</v>
      </c>
      <c r="E146" s="53" t="s">
        <v>8</v>
      </c>
      <c r="F146">
        <v>1</v>
      </c>
      <c r="G146">
        <f>VLOOKUP(C146,'wykaz przeds. 2'!$A$4:$B$857,2,FALSE)</f>
        <v>1</v>
      </c>
      <c r="H146" t="str">
        <f t="shared" si="2"/>
        <v>"Łęczyńska Energetyka" Sp. z o.o. w Bogdance</v>
      </c>
    </row>
    <row r="147" spans="1:8" ht="17.25" customHeight="1">
      <c r="A147" s="61" t="s">
        <v>267</v>
      </c>
      <c r="B147" s="75" t="s">
        <v>275</v>
      </c>
      <c r="C147" s="4">
        <v>7120158150</v>
      </c>
      <c r="D147" s="4" t="s">
        <v>51</v>
      </c>
      <c r="E147" s="53" t="s">
        <v>8</v>
      </c>
      <c r="F147">
        <v>1</v>
      </c>
      <c r="G147">
        <f>VLOOKUP(C147,'wykaz przeds. 2'!$A$4:$B$857,2,FALSE)</f>
        <v>2</v>
      </c>
      <c r="H147" t="str">
        <f t="shared" si="2"/>
        <v>"MIRO" AGENCJA OCHRONY SP. Z O.O.</v>
      </c>
    </row>
    <row r="148" spans="1:8" ht="17.25" customHeight="1">
      <c r="A148" s="61" t="s">
        <v>269</v>
      </c>
      <c r="B148" s="75" t="s">
        <v>277</v>
      </c>
      <c r="C148" s="4">
        <v>7120102391</v>
      </c>
      <c r="D148" s="4" t="s">
        <v>273</v>
      </c>
      <c r="E148" s="53" t="s">
        <v>8</v>
      </c>
      <c r="F148">
        <v>1</v>
      </c>
      <c r="G148">
        <f>VLOOKUP(C148,'wykaz przeds. 2'!$A$4:$B$857,2,FALSE)</f>
        <v>1</v>
      </c>
      <c r="H148" t="str">
        <f t="shared" si="2"/>
        <v>"SPOŁEM" LUBELSKA SPÓŁDZIELNIA SPOŻYWCÓW</v>
      </c>
    </row>
    <row r="149" spans="1:8" ht="17.25" customHeight="1">
      <c r="A149" s="61" t="s">
        <v>271</v>
      </c>
      <c r="B149" s="75" t="s">
        <v>279</v>
      </c>
      <c r="C149" s="4">
        <v>7130207849</v>
      </c>
      <c r="D149" s="4" t="s">
        <v>273</v>
      </c>
      <c r="E149" s="53" t="s">
        <v>8</v>
      </c>
      <c r="F149">
        <v>1</v>
      </c>
      <c r="G149">
        <f>VLOOKUP(C149,'wykaz przeds. 2'!$A$4:$B$857,2,FALSE)</f>
        <v>1</v>
      </c>
      <c r="H149" t="str">
        <f t="shared" si="2"/>
        <v>"WAR-BO" Sp. z o.o.</v>
      </c>
    </row>
    <row r="150" spans="1:8" ht="17.25" customHeight="1">
      <c r="A150" s="61" t="s">
        <v>274</v>
      </c>
      <c r="B150" s="75" t="s">
        <v>281</v>
      </c>
      <c r="C150" s="4">
        <v>9180001074</v>
      </c>
      <c r="D150" s="4" t="s">
        <v>11</v>
      </c>
      <c r="E150" s="53" t="s">
        <v>8</v>
      </c>
      <c r="F150">
        <v>1</v>
      </c>
      <c r="G150">
        <f>VLOOKUP(C150,'wykaz przeds. 2'!$A$4:$B$857,2,FALSE)</f>
        <v>1</v>
      </c>
      <c r="H150" t="str">
        <f t="shared" si="2"/>
        <v>"WIN-MA" Janusz Król</v>
      </c>
    </row>
    <row r="151" spans="1:8" ht="17.25" customHeight="1">
      <c r="A151" s="61" t="s">
        <v>276</v>
      </c>
      <c r="B151" s="75" t="s">
        <v>283</v>
      </c>
      <c r="C151" s="4">
        <v>9462425282</v>
      </c>
      <c r="D151" s="4" t="s">
        <v>7</v>
      </c>
      <c r="E151" s="53" t="s">
        <v>8</v>
      </c>
      <c r="F151">
        <v>1</v>
      </c>
      <c r="G151">
        <f>VLOOKUP(C151,'wykaz przeds. 2'!$A$4:$B$857,2,FALSE)</f>
        <v>1</v>
      </c>
      <c r="H151" t="str">
        <f t="shared" si="2"/>
        <v>A.B. TRANS ARTUR I LILLA BIENIASZEWSCY S.C.</v>
      </c>
    </row>
    <row r="152" spans="1:8" ht="17.25" customHeight="1">
      <c r="A152" s="61" t="s">
        <v>278</v>
      </c>
      <c r="B152" s="75" t="s">
        <v>285</v>
      </c>
      <c r="C152" s="4">
        <v>7121824086</v>
      </c>
      <c r="D152" s="4" t="s">
        <v>11</v>
      </c>
      <c r="E152" s="53" t="s">
        <v>8</v>
      </c>
      <c r="F152">
        <v>1</v>
      </c>
      <c r="G152">
        <f>VLOOKUP(C152,'wykaz przeds. 2'!$A$4:$B$857,2,FALSE)</f>
        <v>3</v>
      </c>
      <c r="H152" t="str">
        <f t="shared" si="2"/>
        <v>A.K.A. Plus Agnieszka Petryszak</v>
      </c>
    </row>
    <row r="153" spans="1:8" ht="17.25" customHeight="1">
      <c r="A153" s="61" t="s">
        <v>280</v>
      </c>
      <c r="B153" s="75" t="s">
        <v>287</v>
      </c>
      <c r="C153" s="5">
        <v>5390003918</v>
      </c>
      <c r="D153" s="4" t="s">
        <v>11</v>
      </c>
      <c r="E153" s="53" t="s">
        <v>8</v>
      </c>
      <c r="F153">
        <v>1</v>
      </c>
      <c r="G153">
        <f>VLOOKUP(C153,'wykaz przeds. 2'!$A$4:$B$857,2,FALSE)</f>
        <v>1</v>
      </c>
      <c r="H153" t="str">
        <f t="shared" si="2"/>
        <v>"ABRA" Katarzyna Abramczuk</v>
      </c>
    </row>
    <row r="154" spans="1:8" ht="17.25" customHeight="1">
      <c r="A154" s="61" t="s">
        <v>282</v>
      </c>
      <c r="B154" s="71" t="s">
        <v>289</v>
      </c>
      <c r="C154" s="4">
        <v>9462543768</v>
      </c>
      <c r="D154" s="4" t="s">
        <v>11</v>
      </c>
      <c r="E154" s="53" t="s">
        <v>8</v>
      </c>
      <c r="F154">
        <v>1</v>
      </c>
      <c r="G154">
        <f>VLOOKUP(C154,'wykaz przeds. 2'!$A$4:$B$857,2,FALSE)</f>
        <v>1</v>
      </c>
      <c r="H154" t="str">
        <f t="shared" si="2"/>
        <v>ADLER Magdalena i Jacek Orzeł Spółka Jawna</v>
      </c>
    </row>
    <row r="155" spans="1:8" ht="17.25" customHeight="1">
      <c r="A155" s="61" t="s">
        <v>284</v>
      </c>
      <c r="B155" s="75" t="s">
        <v>291</v>
      </c>
      <c r="C155" s="4">
        <v>5381622007</v>
      </c>
      <c r="D155" s="4" t="s">
        <v>11</v>
      </c>
      <c r="E155" s="53" t="s">
        <v>8</v>
      </c>
      <c r="F155">
        <v>1</v>
      </c>
      <c r="G155">
        <f>VLOOKUP(C155,'wykaz przeds. 2'!$A$4:$B$857,2,FALSE)</f>
        <v>1</v>
      </c>
      <c r="H155" t="str">
        <f t="shared" si="2"/>
        <v>ADOR PRZEDSIĘBIORSTWO WIELOBRANŻOWE</v>
      </c>
    </row>
    <row r="156" spans="1:8" ht="17.25" customHeight="1">
      <c r="A156" s="61" t="s">
        <v>286</v>
      </c>
      <c r="B156" s="75" t="s">
        <v>293</v>
      </c>
      <c r="C156" s="4">
        <v>7122061621</v>
      </c>
      <c r="D156" s="4" t="s">
        <v>11</v>
      </c>
      <c r="E156" s="53" t="s">
        <v>8</v>
      </c>
      <c r="F156">
        <v>1</v>
      </c>
      <c r="G156">
        <f>VLOOKUP(C156,'wykaz przeds. 2'!$A$4:$B$857,2,FALSE)</f>
        <v>1</v>
      </c>
      <c r="H156" t="str">
        <f t="shared" si="2"/>
        <v>AGAMA DORADZTWO PODATKOWE S.C. M.GĄSZCZYK,B.SZEWCZUK</v>
      </c>
    </row>
    <row r="157" spans="1:8" ht="17.25" customHeight="1">
      <c r="A157" s="61" t="s">
        <v>288</v>
      </c>
      <c r="B157" s="75" t="s">
        <v>295</v>
      </c>
      <c r="C157" s="4">
        <v>7151327731</v>
      </c>
      <c r="D157" s="4" t="s">
        <v>51</v>
      </c>
      <c r="E157" s="53" t="s">
        <v>8</v>
      </c>
      <c r="F157">
        <v>1</v>
      </c>
      <c r="G157">
        <f>VLOOKUP(C157,'wykaz przeds. 2'!$A$4:$B$857,2,FALSE)</f>
        <v>1</v>
      </c>
      <c r="H157" t="str">
        <f t="shared" si="2"/>
        <v>AGRO-POLI SP. Z O.O.</v>
      </c>
    </row>
    <row r="158" spans="1:8" ht="17.25" customHeight="1">
      <c r="A158" s="61" t="s">
        <v>290</v>
      </c>
      <c r="B158" s="71" t="s">
        <v>297</v>
      </c>
      <c r="C158" s="4">
        <v>9462396669</v>
      </c>
      <c r="D158" s="4" t="s">
        <v>7</v>
      </c>
      <c r="E158" s="53" t="s">
        <v>8</v>
      </c>
      <c r="F158">
        <v>1</v>
      </c>
      <c r="G158">
        <f>VLOOKUP(C158,'wykaz przeds. 2'!$A$4:$B$857,2,FALSE)</f>
        <v>1</v>
      </c>
      <c r="H158" t="str">
        <f t="shared" si="2"/>
        <v>Alugorn Sp. z o.o.</v>
      </c>
    </row>
    <row r="159" spans="1:8" ht="17.25" customHeight="1">
      <c r="A159" s="61" t="s">
        <v>292</v>
      </c>
      <c r="B159" s="73" t="s">
        <v>299</v>
      </c>
      <c r="C159" s="4">
        <v>7121018008</v>
      </c>
      <c r="D159" s="4" t="s">
        <v>7</v>
      </c>
      <c r="E159" s="53" t="s">
        <v>8</v>
      </c>
      <c r="F159">
        <v>1</v>
      </c>
      <c r="G159">
        <f>VLOOKUP(C159,'wykaz przeds. 2'!$A$4:$B$857,2,FALSE)</f>
        <v>2</v>
      </c>
      <c r="H159" t="str">
        <f t="shared" si="2"/>
        <v>Ambulans Literatura i Sprzęt Medyczny Wojciech Krzysztof Giska</v>
      </c>
    </row>
    <row r="160" spans="1:8" ht="17.25" customHeight="1">
      <c r="A160" s="61" t="s">
        <v>294</v>
      </c>
      <c r="B160" s="75" t="s">
        <v>301</v>
      </c>
      <c r="C160" s="4">
        <v>7122738590</v>
      </c>
      <c r="D160" s="4" t="s">
        <v>7</v>
      </c>
      <c r="E160" s="53" t="s">
        <v>8</v>
      </c>
      <c r="F160">
        <v>1</v>
      </c>
      <c r="G160">
        <f>VLOOKUP(C160,'wykaz przeds. 2'!$A$4:$B$857,2,FALSE)</f>
        <v>1</v>
      </c>
      <c r="H160" t="str">
        <f t="shared" si="2"/>
        <v>AUTO-SIKIRA SP. Z O.O.</v>
      </c>
    </row>
    <row r="161" spans="1:8" ht="17.25" customHeight="1">
      <c r="A161" s="61" t="s">
        <v>296</v>
      </c>
      <c r="B161" s="75" t="s">
        <v>303</v>
      </c>
      <c r="C161" s="4">
        <v>5630003474</v>
      </c>
      <c r="D161" s="4" t="s">
        <v>7</v>
      </c>
      <c r="E161" s="53" t="s">
        <v>8</v>
      </c>
      <c r="F161">
        <v>1</v>
      </c>
      <c r="G161">
        <f>VLOOKUP(C161,'wykaz przeds. 2'!$A$4:$B$857,2,FALSE)</f>
        <v>1</v>
      </c>
      <c r="H161" t="str">
        <f t="shared" si="2"/>
        <v>Bednarek Serwis Ryszard Bednarek</v>
      </c>
    </row>
    <row r="162" spans="1:8" ht="17.25" customHeight="1">
      <c r="A162" s="61" t="s">
        <v>298</v>
      </c>
      <c r="B162" s="75" t="s">
        <v>305</v>
      </c>
      <c r="C162" s="4">
        <v>8251911192</v>
      </c>
      <c r="D162" s="4" t="s">
        <v>11</v>
      </c>
      <c r="E162" s="53" t="s">
        <v>8</v>
      </c>
      <c r="F162">
        <v>1</v>
      </c>
      <c r="G162">
        <f>VLOOKUP(C162,'wykaz przeds. 2'!$A$4:$B$857,2,FALSE)</f>
        <v>1</v>
      </c>
      <c r="H162" t="str">
        <f t="shared" si="2"/>
        <v>Biuro Doradztwa Rolniczego i Funduszy Strukturalnych "EuroAgroTom"</v>
      </c>
    </row>
    <row r="163" spans="1:8" ht="17.25" customHeight="1">
      <c r="A163" s="61" t="s">
        <v>300</v>
      </c>
      <c r="B163" s="75" t="s">
        <v>307</v>
      </c>
      <c r="C163" s="4">
        <v>9181006866</v>
      </c>
      <c r="D163" s="4" t="s">
        <v>11</v>
      </c>
      <c r="E163" s="53" t="s">
        <v>8</v>
      </c>
      <c r="F163">
        <v>1</v>
      </c>
      <c r="G163">
        <f>VLOOKUP(C163,'wykaz przeds. 2'!$A$4:$B$857,2,FALSE)</f>
        <v>1</v>
      </c>
      <c r="H163" t="str">
        <f t="shared" si="2"/>
        <v>Biuro Rachunkowe "BIUR-FIN" Halina Stępień</v>
      </c>
    </row>
    <row r="164" spans="1:8" ht="17.25" customHeight="1">
      <c r="A164" s="61" t="s">
        <v>302</v>
      </c>
      <c r="B164" s="71" t="s">
        <v>309</v>
      </c>
      <c r="C164" s="4">
        <v>7131066055</v>
      </c>
      <c r="D164" s="4" t="s">
        <v>7</v>
      </c>
      <c r="E164" s="53" t="s">
        <v>8</v>
      </c>
      <c r="F164">
        <v>1</v>
      </c>
      <c r="G164">
        <f>VLOOKUP(C164,'wykaz przeds. 2'!$A$4:$B$857,2,FALSE)</f>
        <v>1</v>
      </c>
      <c r="H164" t="str">
        <f t="shared" si="2"/>
        <v>Biuro rachunkowe Danuta Wojtaszko</v>
      </c>
    </row>
    <row r="165" spans="1:8" ht="17.25" customHeight="1">
      <c r="A165" s="61" t="s">
        <v>304</v>
      </c>
      <c r="B165" s="77" t="s">
        <v>311</v>
      </c>
      <c r="C165" s="6">
        <v>7141145922</v>
      </c>
      <c r="D165" s="4" t="s">
        <v>20</v>
      </c>
      <c r="E165" s="53" t="s">
        <v>8</v>
      </c>
      <c r="F165">
        <v>1</v>
      </c>
      <c r="G165">
        <f>VLOOKUP(C165,'wykaz przeds. 2'!$A$4:$B$857,2,FALSE)</f>
        <v>1</v>
      </c>
      <c r="H165" t="str">
        <f t="shared" si="2"/>
        <v>Biuro Rachunkowe Marzanna Piskorska</v>
      </c>
    </row>
    <row r="166" spans="1:8" ht="17.25" customHeight="1">
      <c r="A166" s="61" t="s">
        <v>306</v>
      </c>
      <c r="B166" s="75" t="s">
        <v>313</v>
      </c>
      <c r="C166" s="4">
        <v>9462076278</v>
      </c>
      <c r="D166" s="4" t="s">
        <v>11</v>
      </c>
      <c r="E166" s="53" t="s">
        <v>8</v>
      </c>
      <c r="F166">
        <v>1</v>
      </c>
      <c r="G166">
        <f>VLOOKUP(C166,'wykaz przeds. 2'!$A$4:$B$857,2,FALSE)</f>
        <v>1</v>
      </c>
      <c r="H166" t="str">
        <f t="shared" si="2"/>
        <v>Biuro Rachunkowe EKSPERT Agnieszka Nalepa</v>
      </c>
    </row>
    <row r="167" spans="1:8" ht="17.25" customHeight="1">
      <c r="A167" s="61" t="s">
        <v>308</v>
      </c>
      <c r="B167" s="75" t="s">
        <v>315</v>
      </c>
      <c r="C167" s="4">
        <v>9181002420</v>
      </c>
      <c r="D167" s="4" t="s">
        <v>11</v>
      </c>
      <c r="E167" s="53" t="s">
        <v>8</v>
      </c>
      <c r="F167">
        <v>1</v>
      </c>
      <c r="G167">
        <f>VLOOKUP(C167,'wykaz przeds. 2'!$A$4:$B$857,2,FALSE)</f>
        <v>1</v>
      </c>
      <c r="H167" t="str">
        <f t="shared" si="2"/>
        <v>Biuro Rachunkowe Józef Tychanowicz</v>
      </c>
    </row>
    <row r="168" spans="1:8" ht="17.25" customHeight="1">
      <c r="A168" s="61" t="s">
        <v>310</v>
      </c>
      <c r="B168" s="75" t="s">
        <v>317</v>
      </c>
      <c r="C168" s="4">
        <v>9182054330</v>
      </c>
      <c r="D168" s="4" t="s">
        <v>11</v>
      </c>
      <c r="E168" s="53" t="s">
        <v>8</v>
      </c>
      <c r="F168">
        <v>1</v>
      </c>
      <c r="G168">
        <f>VLOOKUP(C168,'wykaz przeds. 2'!$A$4:$B$857,2,FALSE)</f>
        <v>1</v>
      </c>
      <c r="H168" t="str">
        <f t="shared" si="2"/>
        <v>Biuro Rachunkowe S.C. Janusz i Maria Gaj</v>
      </c>
    </row>
    <row r="169" spans="1:8" ht="17.25" customHeight="1">
      <c r="A169" s="61" t="s">
        <v>312</v>
      </c>
      <c r="B169" s="75" t="s">
        <v>319</v>
      </c>
      <c r="C169" s="4">
        <v>7122580315</v>
      </c>
      <c r="D169" s="4" t="s">
        <v>11</v>
      </c>
      <c r="E169" s="53" t="s">
        <v>8</v>
      </c>
      <c r="F169">
        <v>1</v>
      </c>
      <c r="G169">
        <f>VLOOKUP(C169,'wykaz przeds. 2'!$A$4:$B$857,2,FALSE)</f>
        <v>1</v>
      </c>
      <c r="H169" t="str">
        <f t="shared" si="2"/>
        <v>Biuro Rachunkowe S.J. Anna i Dariusz Duda</v>
      </c>
    </row>
    <row r="170" spans="1:8" ht="17.25" customHeight="1">
      <c r="A170" s="61" t="s">
        <v>314</v>
      </c>
      <c r="B170" s="78" t="s">
        <v>321</v>
      </c>
      <c r="C170" s="6">
        <v>7131246053</v>
      </c>
      <c r="D170" s="4" t="s">
        <v>20</v>
      </c>
      <c r="E170" s="53" t="s">
        <v>8</v>
      </c>
      <c r="F170">
        <v>1</v>
      </c>
      <c r="G170">
        <f>VLOOKUP(C170,'wykaz przeds. 2'!$A$4:$B$857,2,FALSE)</f>
        <v>1</v>
      </c>
      <c r="H170" t="str">
        <f t="shared" si="2"/>
        <v>Biuro Rachunkowo-Usługowe Anna Jeżyna</v>
      </c>
    </row>
    <row r="171" spans="1:8" ht="17.25" customHeight="1">
      <c r="A171" s="61" t="s">
        <v>316</v>
      </c>
      <c r="B171" s="71" t="s">
        <v>323</v>
      </c>
      <c r="C171" s="6">
        <v>9461173476</v>
      </c>
      <c r="D171" s="4" t="s">
        <v>20</v>
      </c>
      <c r="E171" s="53" t="s">
        <v>8</v>
      </c>
      <c r="F171">
        <v>1</v>
      </c>
      <c r="G171">
        <f>VLOOKUP(C171,'wykaz przeds. 2'!$A$4:$B$857,2,FALSE)</f>
        <v>1</v>
      </c>
      <c r="H171" t="str">
        <f t="shared" si="2"/>
        <v>Bizpart Biuro Usług Rachunkowych i Konsultingowych Izabela Ogórek</v>
      </c>
    </row>
    <row r="172" spans="1:8" ht="17.25" customHeight="1">
      <c r="A172" s="61" t="s">
        <v>318</v>
      </c>
      <c r="B172" s="75" t="s">
        <v>325</v>
      </c>
      <c r="C172" s="4">
        <v>5372191476</v>
      </c>
      <c r="D172" s="4" t="s">
        <v>51</v>
      </c>
      <c r="E172" s="53" t="s">
        <v>8</v>
      </c>
      <c r="F172">
        <v>1</v>
      </c>
      <c r="G172">
        <f>VLOOKUP(C172,'wykaz przeds. 2'!$A$4:$B$857,2,FALSE)</f>
        <v>1</v>
      </c>
      <c r="H172" t="str">
        <f t="shared" si="2"/>
        <v>California Trailer Sp. z o.o.</v>
      </c>
    </row>
    <row r="173" spans="1:8" ht="17.25" customHeight="1">
      <c r="A173" s="61" t="s">
        <v>320</v>
      </c>
      <c r="B173" s="75" t="s">
        <v>327</v>
      </c>
      <c r="C173" s="4">
        <v>7122770576</v>
      </c>
      <c r="D173" s="4" t="s">
        <v>273</v>
      </c>
      <c r="E173" s="53" t="s">
        <v>8</v>
      </c>
      <c r="F173">
        <v>1</v>
      </c>
      <c r="G173">
        <f>VLOOKUP(C173,'wykaz przeds. 2'!$A$4:$B$857,2,FALSE)</f>
        <v>1</v>
      </c>
      <c r="H173" t="str">
        <f t="shared" si="2"/>
        <v>CENTRUM MEDYCZNE "SANITAS" SP. Z O.O.</v>
      </c>
    </row>
    <row r="174" spans="1:8" ht="17.25" customHeight="1">
      <c r="A174" s="61" t="s">
        <v>322</v>
      </c>
      <c r="B174" s="75" t="s">
        <v>329</v>
      </c>
      <c r="C174" s="4">
        <v>7120162803</v>
      </c>
      <c r="D174" s="4" t="s">
        <v>7</v>
      </c>
      <c r="E174" s="53" t="s">
        <v>8</v>
      </c>
      <c r="F174">
        <v>1</v>
      </c>
      <c r="G174">
        <f>VLOOKUP(C174,'wykaz przeds. 2'!$A$4:$B$857,2,FALSE)</f>
        <v>2</v>
      </c>
      <c r="H174" t="str">
        <f t="shared" si="2"/>
        <v>Consultor Sp. z o.o.</v>
      </c>
    </row>
    <row r="175" spans="1:8" ht="17.25" customHeight="1">
      <c r="A175" s="61" t="s">
        <v>324</v>
      </c>
      <c r="B175" s="73" t="s">
        <v>331</v>
      </c>
      <c r="C175" s="4">
        <v>7123077848</v>
      </c>
      <c r="D175" s="4" t="s">
        <v>7</v>
      </c>
      <c r="E175" s="53" t="s">
        <v>8</v>
      </c>
      <c r="F175">
        <v>1</v>
      </c>
      <c r="G175">
        <f>VLOOKUP(C175,'wykaz przeds. 2'!$A$4:$B$857,2,FALSE)</f>
        <v>2</v>
      </c>
      <c r="H175" t="str">
        <f t="shared" si="2"/>
        <v>Creator Sp. z o.o.</v>
      </c>
    </row>
    <row r="176" spans="1:8" ht="17.25" customHeight="1">
      <c r="A176" s="61" t="s">
        <v>326</v>
      </c>
      <c r="B176" s="75" t="s">
        <v>333</v>
      </c>
      <c r="C176" s="4">
        <v>7122579789</v>
      </c>
      <c r="D176" s="4" t="s">
        <v>51</v>
      </c>
      <c r="E176" s="53" t="s">
        <v>8</v>
      </c>
      <c r="F176">
        <v>1</v>
      </c>
      <c r="G176">
        <f>VLOOKUP(C176,'wykaz przeds. 2'!$A$4:$B$857,2,FALSE)</f>
        <v>1</v>
      </c>
      <c r="H176" t="str">
        <f t="shared" si="2"/>
        <v>CRH Akademos Sp. z o.o.</v>
      </c>
    </row>
    <row r="177" spans="1:8" ht="17.25" customHeight="1">
      <c r="A177" s="61" t="s">
        <v>328</v>
      </c>
      <c r="B177" s="75" t="s">
        <v>335</v>
      </c>
      <c r="C177" s="4">
        <v>7122892782</v>
      </c>
      <c r="D177" s="4" t="s">
        <v>51</v>
      </c>
      <c r="E177" s="53" t="s">
        <v>8</v>
      </c>
      <c r="F177">
        <v>1</v>
      </c>
      <c r="G177">
        <f>VLOOKUP(C177,'wykaz przeds. 2'!$A$4:$B$857,2,FALSE)</f>
        <v>1</v>
      </c>
      <c r="H177" t="str">
        <f t="shared" si="2"/>
        <v>CRH Żagiel Auto Sp. z o.o.</v>
      </c>
    </row>
    <row r="178" spans="1:8" ht="17.25" customHeight="1">
      <c r="A178" s="61" t="s">
        <v>330</v>
      </c>
      <c r="B178" s="75" t="s">
        <v>337</v>
      </c>
      <c r="C178" s="4">
        <v>7171286225</v>
      </c>
      <c r="D178" s="4" t="s">
        <v>11</v>
      </c>
      <c r="E178" s="53" t="s">
        <v>8</v>
      </c>
      <c r="F178">
        <v>1</v>
      </c>
      <c r="G178">
        <f>VLOOKUP(C178,'wykaz przeds. 2'!$A$4:$B$857,2,FALSE)</f>
        <v>1</v>
      </c>
      <c r="H178" t="str">
        <f t="shared" si="2"/>
        <v>Dariusz Szafran Biuro Rachunkowe TAX</v>
      </c>
    </row>
    <row r="179" spans="1:8" ht="17.25" customHeight="1">
      <c r="A179" s="61" t="s">
        <v>332</v>
      </c>
      <c r="B179" s="75" t="s">
        <v>339</v>
      </c>
      <c r="C179" s="6">
        <v>7162151744</v>
      </c>
      <c r="D179" s="4" t="s">
        <v>20</v>
      </c>
      <c r="E179" s="53" t="s">
        <v>8</v>
      </c>
      <c r="F179">
        <v>1</v>
      </c>
      <c r="G179">
        <f>VLOOKUP(C179,'wykaz przeds. 2'!$A$4:$B$857,2,FALSE)</f>
        <v>1</v>
      </c>
      <c r="H179" t="str">
        <f t="shared" si="2"/>
        <v>Development People Agnieszka Piątek</v>
      </c>
    </row>
    <row r="180" spans="1:8" ht="17.25" customHeight="1">
      <c r="A180" s="61" t="s">
        <v>334</v>
      </c>
      <c r="B180" s="71" t="s">
        <v>341</v>
      </c>
      <c r="C180" s="4">
        <v>5252317549</v>
      </c>
      <c r="D180" s="4" t="s">
        <v>7</v>
      </c>
      <c r="E180" s="53" t="s">
        <v>8</v>
      </c>
      <c r="F180">
        <v>1</v>
      </c>
      <c r="G180">
        <f>VLOOKUP(C180,'wykaz przeds. 2'!$A$4:$B$857,2,FALSE)</f>
        <v>1</v>
      </c>
      <c r="H180" t="str">
        <f t="shared" si="2"/>
        <v>ECRIS Polska Sp. z o.o.</v>
      </c>
    </row>
    <row r="181" spans="1:8" ht="17.25" customHeight="1">
      <c r="A181" s="61" t="s">
        <v>336</v>
      </c>
      <c r="B181" s="75" t="s">
        <v>343</v>
      </c>
      <c r="C181" s="4">
        <v>7132639464</v>
      </c>
      <c r="D181" s="4" t="s">
        <v>11</v>
      </c>
      <c r="E181" s="53" t="s">
        <v>8</v>
      </c>
      <c r="F181">
        <v>1</v>
      </c>
      <c r="G181">
        <f>VLOOKUP(C181,'wykaz przeds. 2'!$A$4:$B$857,2,FALSE)</f>
        <v>1</v>
      </c>
      <c r="H181" t="str">
        <f t="shared" si="2"/>
        <v>EKO USŁUGI Anna Żurawska</v>
      </c>
    </row>
    <row r="182" spans="1:8" ht="17.25" customHeight="1">
      <c r="A182" s="61" t="s">
        <v>338</v>
      </c>
      <c r="B182" s="77" t="s">
        <v>345</v>
      </c>
      <c r="C182" s="6">
        <v>7132302960</v>
      </c>
      <c r="D182" s="4" t="s">
        <v>20</v>
      </c>
      <c r="E182" s="53" t="s">
        <v>8</v>
      </c>
      <c r="F182">
        <v>1</v>
      </c>
      <c r="G182">
        <f>VLOOKUP(C182,'wykaz przeds. 2'!$A$4:$B$857,2,FALSE)</f>
        <v>1</v>
      </c>
      <c r="H182" t="str">
        <f t="shared" si="2"/>
        <v>EM-FARMING PODSTAWKA SEBASTIAN</v>
      </c>
    </row>
    <row r="183" spans="1:8" ht="17.25" customHeight="1">
      <c r="A183" s="61" t="s">
        <v>340</v>
      </c>
      <c r="B183" s="75" t="s">
        <v>347</v>
      </c>
      <c r="C183" s="4">
        <v>7121007105</v>
      </c>
      <c r="D183" s="4" t="s">
        <v>273</v>
      </c>
      <c r="E183" s="53" t="s">
        <v>8</v>
      </c>
      <c r="F183">
        <v>1</v>
      </c>
      <c r="G183">
        <f>VLOOKUP(C183,'wykaz przeds. 2'!$A$4:$B$857,2,FALSE)</f>
        <v>1</v>
      </c>
      <c r="H183" t="str">
        <f t="shared" si="2"/>
        <v>Emperia Holding S.A.</v>
      </c>
    </row>
    <row r="184" spans="1:8" ht="17.25" customHeight="1">
      <c r="A184" s="61" t="s">
        <v>342</v>
      </c>
      <c r="B184" s="77" t="s">
        <v>350</v>
      </c>
      <c r="C184" s="6">
        <v>7122548286</v>
      </c>
      <c r="D184" s="4" t="s">
        <v>20</v>
      </c>
      <c r="E184" s="53" t="s">
        <v>8</v>
      </c>
      <c r="F184">
        <v>1</v>
      </c>
      <c r="G184">
        <f>VLOOKUP(C184,'wykaz przeds. 2'!$A$4:$B$857,2,FALSE)</f>
        <v>1</v>
      </c>
      <c r="H184" t="str">
        <f t="shared" si="2"/>
        <v>ENGLISH FOCUS MAŁGORZATA BLASZCZAK</v>
      </c>
    </row>
    <row r="185" spans="1:8" ht="17.25" customHeight="1">
      <c r="A185" s="61" t="s">
        <v>344</v>
      </c>
      <c r="B185" s="79" t="s">
        <v>352</v>
      </c>
      <c r="C185" s="7">
        <v>7121447821</v>
      </c>
      <c r="D185" s="4" t="s">
        <v>11</v>
      </c>
      <c r="E185" s="53" t="s">
        <v>8</v>
      </c>
      <c r="F185">
        <v>1</v>
      </c>
      <c r="G185">
        <f>VLOOKUP(C185,'wykaz przeds. 2'!$A$4:$B$857,2,FALSE)</f>
        <v>2</v>
      </c>
      <c r="H185" t="str">
        <f t="shared" si="2"/>
        <v>Es-soft Systemy Informatyczne</v>
      </c>
    </row>
    <row r="186" spans="1:8" ht="17.25" customHeight="1">
      <c r="A186" s="61" t="s">
        <v>346</v>
      </c>
      <c r="B186" s="69" t="s">
        <v>354</v>
      </c>
      <c r="C186" s="4">
        <v>9462309854</v>
      </c>
      <c r="D186" s="4" t="s">
        <v>11</v>
      </c>
      <c r="E186" s="53" t="s">
        <v>8</v>
      </c>
      <c r="F186">
        <v>1</v>
      </c>
      <c r="G186">
        <f>VLOOKUP(C186,'wykaz przeds. 2'!$A$4:$B$857,2,FALSE)</f>
        <v>1</v>
      </c>
      <c r="H186" t="str">
        <f t="shared" si="2"/>
        <v>E-Studia Software Sp. j.</v>
      </c>
    </row>
    <row r="187" spans="1:8" ht="17.25" customHeight="1">
      <c r="A187" s="61" t="s">
        <v>348</v>
      </c>
      <c r="B187" s="75" t="s">
        <v>356</v>
      </c>
      <c r="C187" s="4">
        <v>9211780465</v>
      </c>
      <c r="D187" s="4" t="s">
        <v>51</v>
      </c>
      <c r="E187" s="53" t="s">
        <v>8</v>
      </c>
      <c r="F187">
        <v>1</v>
      </c>
      <c r="G187">
        <f>VLOOKUP(C187,'wykaz przeds. 2'!$A$4:$B$857,2,FALSE)</f>
        <v>1</v>
      </c>
      <c r="H187" t="str">
        <f t="shared" si="2"/>
        <v>EURODOM SP. Z O.O.</v>
      </c>
    </row>
    <row r="188" spans="1:8" ht="17.25" customHeight="1">
      <c r="A188" s="61" t="s">
        <v>349</v>
      </c>
      <c r="B188" s="75" t="s">
        <v>358</v>
      </c>
      <c r="C188" s="4">
        <v>7122479869</v>
      </c>
      <c r="D188" s="4" t="s">
        <v>7</v>
      </c>
      <c r="E188" s="53" t="s">
        <v>8</v>
      </c>
      <c r="F188">
        <v>1</v>
      </c>
      <c r="G188">
        <f>VLOOKUP(C188,'wykaz przeds. 2'!$A$4:$B$857,2,FALSE)</f>
        <v>1</v>
      </c>
      <c r="H188" t="str">
        <f t="shared" si="2"/>
        <v>EUROPA S.A.</v>
      </c>
    </row>
    <row r="189" spans="1:8" ht="17.25" customHeight="1">
      <c r="A189" s="61" t="s">
        <v>351</v>
      </c>
      <c r="B189" s="80" t="s">
        <v>360</v>
      </c>
      <c r="C189" s="4">
        <v>7131058015</v>
      </c>
      <c r="D189" s="4" t="s">
        <v>11</v>
      </c>
      <c r="E189" s="53" t="s">
        <v>8</v>
      </c>
      <c r="F189">
        <v>1</v>
      </c>
      <c r="G189">
        <f>VLOOKUP(C189,'wykaz przeds. 2'!$A$4:$B$857,2,FALSE)</f>
        <v>1</v>
      </c>
      <c r="H189" t="str">
        <f t="shared" si="2"/>
        <v>Europejski Ośrodek Integracyjny Grażyna Ręba</v>
      </c>
    </row>
    <row r="190" spans="1:8" ht="17.25" customHeight="1">
      <c r="A190" s="61" t="s">
        <v>353</v>
      </c>
      <c r="B190" s="75" t="s">
        <v>362</v>
      </c>
      <c r="C190" s="4">
        <v>7122873253</v>
      </c>
      <c r="D190" s="4" t="s">
        <v>7</v>
      </c>
      <c r="E190" s="53" t="s">
        <v>8</v>
      </c>
      <c r="F190">
        <v>1</v>
      </c>
      <c r="G190">
        <f>VLOOKUP(C190,'wykaz przeds. 2'!$A$4:$B$857,2,FALSE)</f>
        <v>1</v>
      </c>
      <c r="H190" t="str">
        <f t="shared" si="2"/>
        <v>Expressbus S.C. Leszek i Eliza Wójtowicz, Tomasz Gucwa</v>
      </c>
    </row>
    <row r="191" spans="1:8" ht="17.25" customHeight="1">
      <c r="A191" s="61" t="s">
        <v>355</v>
      </c>
      <c r="B191" s="81" t="s">
        <v>364</v>
      </c>
      <c r="C191" s="8">
        <v>9461003805</v>
      </c>
      <c r="D191" s="4" t="s">
        <v>20</v>
      </c>
      <c r="E191" s="53" t="s">
        <v>8</v>
      </c>
      <c r="F191">
        <v>1</v>
      </c>
      <c r="G191">
        <f>VLOOKUP(C191,'wykaz przeds. 2'!$A$4:$B$857,2,FALSE)</f>
        <v>1</v>
      </c>
      <c r="H191" t="str">
        <f t="shared" si="2"/>
        <v>Firma Handlowo-Usługowa Rusinek Barbara</v>
      </c>
    </row>
    <row r="192" spans="1:8" ht="17.25" customHeight="1">
      <c r="A192" s="61" t="s">
        <v>357</v>
      </c>
      <c r="B192" s="75" t="s">
        <v>366</v>
      </c>
      <c r="C192" s="4">
        <v>7120103568</v>
      </c>
      <c r="D192" s="4" t="s">
        <v>7</v>
      </c>
      <c r="E192" s="53" t="s">
        <v>8</v>
      </c>
      <c r="F192">
        <v>1</v>
      </c>
      <c r="G192">
        <f>VLOOKUP(C192,'wykaz przeds. 2'!$A$4:$B$857,2,FALSE)</f>
        <v>1</v>
      </c>
      <c r="H192" t="str">
        <f t="shared" si="2"/>
        <v>Fundacja Rozwoju Katolickiego Uniwersytetu Lubelskiego</v>
      </c>
    </row>
    <row r="193" spans="1:8" ht="17.25" customHeight="1">
      <c r="A193" s="61" t="s">
        <v>359</v>
      </c>
      <c r="B193" s="75" t="s">
        <v>368</v>
      </c>
      <c r="C193" s="4">
        <v>9461747983</v>
      </c>
      <c r="D193" s="4" t="s">
        <v>11</v>
      </c>
      <c r="E193" s="53" t="s">
        <v>8</v>
      </c>
      <c r="F193">
        <v>1</v>
      </c>
      <c r="G193">
        <f>VLOOKUP(C193,'wykaz przeds. 2'!$A$4:$B$857,2,FALSE)</f>
        <v>1</v>
      </c>
      <c r="H193" t="str">
        <f t="shared" si="2"/>
        <v>GILDIA SP. Z O.O.</v>
      </c>
    </row>
    <row r="194" spans="1:8" ht="17.25" customHeight="1">
      <c r="A194" s="61" t="s">
        <v>361</v>
      </c>
      <c r="B194" s="76" t="s">
        <v>372</v>
      </c>
      <c r="C194" s="4">
        <v>9462499458</v>
      </c>
      <c r="D194" s="4" t="s">
        <v>11</v>
      </c>
      <c r="E194" s="53" t="s">
        <v>8</v>
      </c>
      <c r="F194">
        <v>1</v>
      </c>
      <c r="G194">
        <f>VLOOKUP(C194,'wykaz przeds. 2'!$A$4:$B$857,2,FALSE)</f>
        <v>1</v>
      </c>
      <c r="H194" t="str">
        <f t="shared" si="2"/>
        <v>Gorbi-Rol Sp. z o.o.</v>
      </c>
    </row>
    <row r="195" spans="1:8" ht="17.25" customHeight="1">
      <c r="A195" s="61" t="s">
        <v>363</v>
      </c>
      <c r="B195" s="75" t="s">
        <v>374</v>
      </c>
      <c r="C195" s="4">
        <v>7150200767</v>
      </c>
      <c r="D195" s="4" t="s">
        <v>51</v>
      </c>
      <c r="E195" s="53" t="s">
        <v>8</v>
      </c>
      <c r="F195">
        <v>1</v>
      </c>
      <c r="G195">
        <f>VLOOKUP(C195,'wykaz przeds. 2'!$A$4:$B$857,2,FALSE)</f>
        <v>1</v>
      </c>
      <c r="H195" t="str">
        <f t="shared" si="2"/>
        <v>GUMET Sz. Geneja Sp.J.</v>
      </c>
    </row>
    <row r="196" spans="1:8" ht="17.25" customHeight="1">
      <c r="A196" s="61" t="s">
        <v>365</v>
      </c>
      <c r="B196" s="75" t="s">
        <v>376</v>
      </c>
      <c r="C196" s="4">
        <v>5630001771</v>
      </c>
      <c r="D196" s="4" t="s">
        <v>51</v>
      </c>
      <c r="E196" s="53" t="s">
        <v>8</v>
      </c>
      <c r="F196">
        <v>1</v>
      </c>
      <c r="G196">
        <f>VLOOKUP(C196,'wykaz przeds. 2'!$A$4:$B$857,2,FALSE)</f>
        <v>1</v>
      </c>
      <c r="H196" t="str">
        <f t="shared" si="2"/>
        <v>Hulanicki Bednarek Sp. z o.o.</v>
      </c>
    </row>
    <row r="197" spans="1:8" ht="17.25" customHeight="1">
      <c r="A197" s="61" t="s">
        <v>367</v>
      </c>
      <c r="B197" s="75" t="s">
        <v>378</v>
      </c>
      <c r="C197" s="4">
        <v>5630004060</v>
      </c>
      <c r="D197" s="4" t="s">
        <v>7</v>
      </c>
      <c r="E197" s="53" t="s">
        <v>8</v>
      </c>
      <c r="F197">
        <v>1</v>
      </c>
      <c r="G197">
        <f>VLOOKUP(C197,'wykaz przeds. 2'!$A$4:$B$857,2,FALSE)</f>
        <v>1</v>
      </c>
      <c r="H197" t="str">
        <f t="shared" si="2"/>
        <v>Hulanicki TRADE Andrzej Hulanicki</v>
      </c>
    </row>
    <row r="198" spans="1:8" ht="17.25" customHeight="1">
      <c r="A198" s="61" t="s">
        <v>369</v>
      </c>
      <c r="B198" s="75" t="s">
        <v>380</v>
      </c>
      <c r="C198" s="4">
        <v>7121936767</v>
      </c>
      <c r="D198" s="4" t="s">
        <v>51</v>
      </c>
      <c r="E198" s="53" t="s">
        <v>8</v>
      </c>
      <c r="F198">
        <v>1</v>
      </c>
      <c r="G198">
        <f>VLOOKUP(C198,'wykaz przeds. 2'!$A$4:$B$857,2,FALSE)</f>
        <v>1</v>
      </c>
      <c r="H198" t="str">
        <f t="shared" si="2"/>
        <v>HUTTENES-ALBERTUS POLSKA SP. Z O.O.</v>
      </c>
    </row>
    <row r="199" spans="1:8" ht="17.25" customHeight="1">
      <c r="A199" s="61" t="s">
        <v>371</v>
      </c>
      <c r="B199" s="75" t="s">
        <v>382</v>
      </c>
      <c r="C199" s="4">
        <v>9462184648</v>
      </c>
      <c r="D199" s="4" t="s">
        <v>51</v>
      </c>
      <c r="E199" s="53" t="s">
        <v>8</v>
      </c>
      <c r="F199">
        <v>1</v>
      </c>
      <c r="G199">
        <f>VLOOKUP(C199,'wykaz przeds. 2'!$A$4:$B$857,2,FALSE)</f>
        <v>1</v>
      </c>
      <c r="H199" t="str">
        <f t="shared" si="2"/>
        <v>ICOM Sp. z o.o.</v>
      </c>
    </row>
    <row r="200" spans="1:8" ht="17.25" customHeight="1">
      <c r="A200" s="61" t="s">
        <v>373</v>
      </c>
      <c r="B200" s="75" t="s">
        <v>384</v>
      </c>
      <c r="C200" s="4">
        <v>7120155128</v>
      </c>
      <c r="D200" s="4" t="s">
        <v>7</v>
      </c>
      <c r="E200" s="53" t="s">
        <v>8</v>
      </c>
      <c r="F200">
        <v>1</v>
      </c>
      <c r="G200">
        <f>VLOOKUP(C200,'wykaz przeds. 2'!$A$4:$B$857,2,FALSE)</f>
        <v>1</v>
      </c>
      <c r="H200" t="str">
        <f t="shared" si="2"/>
        <v>IKOM Sp. z o.o.</v>
      </c>
    </row>
    <row r="201" spans="1:8" ht="17.25" customHeight="1">
      <c r="A201" s="61" t="s">
        <v>375</v>
      </c>
      <c r="B201" s="75" t="s">
        <v>386</v>
      </c>
      <c r="C201" s="4">
        <v>7121732898</v>
      </c>
      <c r="D201" s="4" t="s">
        <v>7</v>
      </c>
      <c r="E201" s="53" t="s">
        <v>8</v>
      </c>
      <c r="F201">
        <v>1</v>
      </c>
      <c r="G201">
        <f>VLOOKUP(C201,'wykaz przeds. 2'!$A$4:$B$857,2,FALSE)</f>
        <v>1</v>
      </c>
      <c r="H201" t="str">
        <f t="shared" si="2"/>
        <v>Instytut Kstzałcenia Kadr</v>
      </c>
    </row>
    <row r="202" spans="1:8" ht="17.25" customHeight="1">
      <c r="A202" s="61" t="s">
        <v>377</v>
      </c>
      <c r="B202" s="75" t="s">
        <v>388</v>
      </c>
      <c r="C202" s="4">
        <v>7120103781</v>
      </c>
      <c r="D202" s="4" t="s">
        <v>273</v>
      </c>
      <c r="E202" s="53" t="s">
        <v>8</v>
      </c>
      <c r="F202">
        <v>1</v>
      </c>
      <c r="G202">
        <f>VLOOKUP(C202,'wykaz przeds. 2'!$A$4:$B$857,2,FALSE)</f>
        <v>1</v>
      </c>
      <c r="H202" t="str">
        <f t="shared" si="2"/>
        <v>Instytut Medycyny Wsi im. Witolda Chodźki</v>
      </c>
    </row>
    <row r="203" spans="1:8" ht="17.25" customHeight="1">
      <c r="A203" s="61" t="s">
        <v>379</v>
      </c>
      <c r="B203" s="75" t="s">
        <v>390</v>
      </c>
      <c r="C203" s="4">
        <v>7122894574</v>
      </c>
      <c r="D203" s="4" t="s">
        <v>11</v>
      </c>
      <c r="E203" s="53" t="s">
        <v>8</v>
      </c>
      <c r="F203">
        <v>1</v>
      </c>
      <c r="G203">
        <f>VLOOKUP(C203,'wykaz przeds. 2'!$A$4:$B$857,2,FALSE)</f>
        <v>1</v>
      </c>
      <c r="H203" t="str">
        <f t="shared" si="2"/>
        <v>ISTSTAR Sp. z o.o.</v>
      </c>
    </row>
    <row r="204" spans="1:8" ht="17.25" customHeight="1">
      <c r="A204" s="61" t="s">
        <v>381</v>
      </c>
      <c r="B204" s="75" t="s">
        <v>392</v>
      </c>
      <c r="C204" s="4">
        <v>7123042488</v>
      </c>
      <c r="D204" s="4" t="s">
        <v>11</v>
      </c>
      <c r="E204" s="53" t="s">
        <v>8</v>
      </c>
      <c r="F204">
        <v>1</v>
      </c>
      <c r="G204">
        <f>VLOOKUP(C204,'wykaz przeds. 2'!$A$4:$B$857,2,FALSE)</f>
        <v>2</v>
      </c>
      <c r="H204" t="str">
        <f t="shared" si="2"/>
        <v>KAJA SP. J. T.PRZYBORA, R.ŁASKO</v>
      </c>
    </row>
    <row r="205" spans="1:8" ht="17.25" customHeight="1">
      <c r="A205" s="61" t="s">
        <v>383</v>
      </c>
      <c r="B205" s="75" t="s">
        <v>394</v>
      </c>
      <c r="C205" s="4">
        <v>9461766064</v>
      </c>
      <c r="D205" s="4" t="s">
        <v>11</v>
      </c>
      <c r="E205" s="53" t="s">
        <v>8</v>
      </c>
      <c r="F205">
        <v>1</v>
      </c>
      <c r="G205">
        <f>VLOOKUP(C205,'wykaz przeds. 2'!$A$4:$B$857,2,FALSE)</f>
        <v>1</v>
      </c>
      <c r="H205" t="str">
        <f t="shared" si="2"/>
        <v>Kancelaria Biegłego Rewidenta Mirosław Pluta</v>
      </c>
    </row>
    <row r="206" spans="1:8" ht="17.25" customHeight="1">
      <c r="A206" s="61" t="s">
        <v>385</v>
      </c>
      <c r="B206" s="75" t="s">
        <v>396</v>
      </c>
      <c r="C206" s="4">
        <v>7122802365</v>
      </c>
      <c r="D206" s="4" t="s">
        <v>11</v>
      </c>
      <c r="E206" s="53" t="s">
        <v>8</v>
      </c>
      <c r="F206">
        <v>1</v>
      </c>
      <c r="G206">
        <f>VLOOKUP(C206,'wykaz przeds. 2'!$A$4:$B$857,2,FALSE)</f>
        <v>1</v>
      </c>
      <c r="H206" t="str">
        <f aca="true" t="shared" si="3" ref="H206:H269">B206</f>
        <v>Kancelaria Prawna FILIPEK &amp; KAMIŃSKI SP.K.</v>
      </c>
    </row>
    <row r="207" spans="1:8" ht="17.25" customHeight="1">
      <c r="A207" s="61" t="s">
        <v>387</v>
      </c>
      <c r="B207" s="79" t="s">
        <v>398</v>
      </c>
      <c r="C207" s="4">
        <v>7132334575</v>
      </c>
      <c r="D207" s="4" t="s">
        <v>11</v>
      </c>
      <c r="E207" s="53" t="s">
        <v>8</v>
      </c>
      <c r="F207">
        <v>1</v>
      </c>
      <c r="G207">
        <f>VLOOKUP(C207,'wykaz przeds. 2'!$A$4:$B$857,2,FALSE)</f>
        <v>1</v>
      </c>
      <c r="H207" t="str">
        <f t="shared" si="3"/>
        <v>KLASTMED Grzegorz Żuchnik</v>
      </c>
    </row>
    <row r="208" spans="1:8" ht="17.25" customHeight="1">
      <c r="A208" s="61" t="s">
        <v>389</v>
      </c>
      <c r="B208" s="75" t="s">
        <v>400</v>
      </c>
      <c r="C208" s="4">
        <v>9561040510</v>
      </c>
      <c r="D208" s="4" t="s">
        <v>273</v>
      </c>
      <c r="E208" s="53" t="s">
        <v>8</v>
      </c>
      <c r="F208">
        <v>1</v>
      </c>
      <c r="G208">
        <f>VLOOKUP(C208,'wykaz przeds. 2'!$A$4:$B$857,2,FALSE)</f>
        <v>1</v>
      </c>
      <c r="H208" t="str">
        <f t="shared" si="3"/>
        <v>Krajowa Spółka Cukrowa S.A. w Toruniu Oddział Cukrownia Krasnystaw w Siennicy Nadolnej</v>
      </c>
    </row>
    <row r="209" spans="1:8" ht="17.25" customHeight="1">
      <c r="A209" s="61" t="s">
        <v>391</v>
      </c>
      <c r="B209" s="75" t="s">
        <v>402</v>
      </c>
      <c r="C209" s="4">
        <v>9462511805</v>
      </c>
      <c r="D209" s="4" t="s">
        <v>11</v>
      </c>
      <c r="E209" s="53" t="s">
        <v>8</v>
      </c>
      <c r="F209">
        <v>1</v>
      </c>
      <c r="G209">
        <f>VLOOKUP(C209,'wykaz przeds. 2'!$A$4:$B$857,2,FALSE)</f>
        <v>1</v>
      </c>
      <c r="H209" t="str">
        <f t="shared" si="3"/>
        <v>Krystel Sp. z o.o.</v>
      </c>
    </row>
    <row r="210" spans="1:8" ht="17.25" customHeight="1">
      <c r="A210" s="61" t="s">
        <v>393</v>
      </c>
      <c r="B210" s="75" t="s">
        <v>404</v>
      </c>
      <c r="C210" s="4">
        <v>5372533787</v>
      </c>
      <c r="D210" s="4" t="s">
        <v>11</v>
      </c>
      <c r="E210" s="53" t="s">
        <v>8</v>
      </c>
      <c r="F210">
        <v>1</v>
      </c>
      <c r="G210">
        <f>VLOOKUP(C210,'wykaz przeds. 2'!$A$4:$B$857,2,FALSE)</f>
        <v>1</v>
      </c>
      <c r="H210" t="str">
        <f t="shared" si="3"/>
        <v>KULUPA &amp; TYMOSZUK SP. Z O.O.</v>
      </c>
    </row>
    <row r="211" spans="1:8" ht="17.25" customHeight="1">
      <c r="A211" s="61" t="s">
        <v>395</v>
      </c>
      <c r="B211" s="75" t="s">
        <v>406</v>
      </c>
      <c r="C211" s="4">
        <v>7130207358</v>
      </c>
      <c r="D211" s="4" t="s">
        <v>273</v>
      </c>
      <c r="E211" s="53" t="s">
        <v>8</v>
      </c>
      <c r="F211">
        <v>1</v>
      </c>
      <c r="G211">
        <f>VLOOKUP(C211,'wykaz przeds. 2'!$A$4:$B$857,2,FALSE)</f>
        <v>1</v>
      </c>
      <c r="H211" t="str">
        <f t="shared" si="3"/>
        <v>Lotnicze Przedsiębiorstwo Usługowe "Heliseco" Sp. z o.o.</v>
      </c>
    </row>
    <row r="212" spans="1:8" ht="17.25" customHeight="1">
      <c r="A212" s="61" t="s">
        <v>397</v>
      </c>
      <c r="B212" s="80" t="s">
        <v>408</v>
      </c>
      <c r="C212" s="8">
        <v>7121004762</v>
      </c>
      <c r="D212" s="4" t="s">
        <v>11</v>
      </c>
      <c r="E212" s="53" t="s">
        <v>8</v>
      </c>
      <c r="F212">
        <v>1</v>
      </c>
      <c r="G212">
        <f>VLOOKUP(C212,'wykaz przeds. 2'!$A$4:$B$857,2,FALSE)</f>
        <v>1</v>
      </c>
      <c r="H212" t="str">
        <f t="shared" si="3"/>
        <v>Lubelska Agencja Ochrony Środowiska S.A.</v>
      </c>
    </row>
    <row r="213" spans="1:8" ht="17.25" customHeight="1">
      <c r="A213" s="61" t="s">
        <v>399</v>
      </c>
      <c r="B213" s="75" t="s">
        <v>410</v>
      </c>
      <c r="C213" s="4">
        <v>7160014150</v>
      </c>
      <c r="D213" s="4" t="s">
        <v>273</v>
      </c>
      <c r="E213" s="53" t="s">
        <v>8</v>
      </c>
      <c r="F213">
        <v>1</v>
      </c>
      <c r="G213">
        <f>VLOOKUP(C213,'wykaz przeds. 2'!$A$4:$B$857,2,FALSE)</f>
        <v>1</v>
      </c>
      <c r="H213" t="str">
        <f t="shared" si="3"/>
        <v>Lubelski Ośrodek Doradztwa Rolniczego w Końskowoli</v>
      </c>
    </row>
    <row r="214" spans="1:8" ht="17.25" customHeight="1">
      <c r="A214" s="61" t="s">
        <v>401</v>
      </c>
      <c r="B214" s="75" t="s">
        <v>412</v>
      </c>
      <c r="C214" s="4">
        <v>7121004383</v>
      </c>
      <c r="D214" s="4" t="s">
        <v>7</v>
      </c>
      <c r="E214" s="53" t="s">
        <v>8</v>
      </c>
      <c r="F214">
        <v>1</v>
      </c>
      <c r="G214">
        <f>VLOOKUP(C214,'wykaz przeds. 2'!$A$4:$B$857,2,FALSE)</f>
        <v>1</v>
      </c>
      <c r="H214" t="str">
        <f t="shared" si="3"/>
        <v>Lubelskie Centrum Małych Zwierząt</v>
      </c>
    </row>
    <row r="215" spans="1:8" ht="17.25" customHeight="1">
      <c r="A215" s="61" t="s">
        <v>403</v>
      </c>
      <c r="B215" s="75" t="s">
        <v>414</v>
      </c>
      <c r="C215" s="4">
        <v>7120150496</v>
      </c>
      <c r="D215" s="4" t="s">
        <v>273</v>
      </c>
      <c r="E215" s="53" t="s">
        <v>8</v>
      </c>
      <c r="F215">
        <v>1</v>
      </c>
      <c r="G215">
        <f>VLOOKUP(C215,'wykaz przeds. 2'!$A$4:$B$857,2,FALSE)</f>
        <v>1</v>
      </c>
      <c r="H215" t="str">
        <f t="shared" si="3"/>
        <v>Lubelskie Przedsiębiorstwo Energetyki Cieplnej Sp. z o.o.</v>
      </c>
    </row>
    <row r="216" spans="1:8" ht="17.25" customHeight="1">
      <c r="A216" s="61" t="s">
        <v>405</v>
      </c>
      <c r="B216" s="75" t="s">
        <v>416</v>
      </c>
      <c r="C216" s="4">
        <v>9180011204</v>
      </c>
      <c r="D216" s="4" t="s">
        <v>11</v>
      </c>
      <c r="E216" s="53" t="s">
        <v>8</v>
      </c>
      <c r="F216">
        <v>1</v>
      </c>
      <c r="G216">
        <f>VLOOKUP(C216,'wykaz przeds. 2'!$A$4:$B$857,2,FALSE)</f>
        <v>1</v>
      </c>
      <c r="H216" t="str">
        <f t="shared" si="3"/>
        <v>Marek Zwolak</v>
      </c>
    </row>
    <row r="217" spans="1:8" ht="17.25" customHeight="1">
      <c r="A217" s="61" t="s">
        <v>407</v>
      </c>
      <c r="B217" s="75" t="s">
        <v>418</v>
      </c>
      <c r="C217" s="4">
        <v>7121406762</v>
      </c>
      <c r="D217" s="4" t="s">
        <v>11</v>
      </c>
      <c r="E217" s="53" t="s">
        <v>8</v>
      </c>
      <c r="F217">
        <v>1</v>
      </c>
      <c r="G217">
        <f>VLOOKUP(C217,'wykaz przeds. 2'!$A$4:$B$857,2,FALSE)</f>
        <v>1</v>
      </c>
      <c r="H217" t="str">
        <f t="shared" si="3"/>
        <v>Maria-Ewa Smalira Pro-Materials</v>
      </c>
    </row>
    <row r="218" spans="1:8" ht="17.25" customHeight="1">
      <c r="A218" s="61" t="s">
        <v>409</v>
      </c>
      <c r="B218" s="75" t="s">
        <v>420</v>
      </c>
      <c r="C218" s="4">
        <v>5630000843</v>
      </c>
      <c r="D218" s="4" t="s">
        <v>273</v>
      </c>
      <c r="E218" s="53" t="s">
        <v>8</v>
      </c>
      <c r="F218">
        <v>1</v>
      </c>
      <c r="G218">
        <f>VLOOKUP(C218,'wykaz przeds. 2'!$A$4:$B$857,2,FALSE)</f>
        <v>1</v>
      </c>
      <c r="H218" t="str">
        <f t="shared" si="3"/>
        <v>Miejskie Przedsiębiorstwo Energetyki Cieplnej Sp. z o.o.</v>
      </c>
    </row>
    <row r="219" spans="1:8" ht="17.25" customHeight="1">
      <c r="A219" s="61" t="s">
        <v>411</v>
      </c>
      <c r="B219" s="75" t="s">
        <v>422</v>
      </c>
      <c r="C219" s="4">
        <v>7120157966</v>
      </c>
      <c r="D219" s="4" t="s">
        <v>273</v>
      </c>
      <c r="E219" s="53" t="s">
        <v>8</v>
      </c>
      <c r="F219">
        <v>1</v>
      </c>
      <c r="G219">
        <f>VLOOKUP(C219,'wykaz przeds. 2'!$A$4:$B$857,2,FALSE)</f>
        <v>1</v>
      </c>
      <c r="H219" t="str">
        <f t="shared" si="3"/>
        <v>Miejskie Przedsiębiorstwo Komunikacyjne-Lublin Sp. z o.o.</v>
      </c>
    </row>
    <row r="220" spans="1:8" ht="17.25" customHeight="1">
      <c r="A220" s="61" t="s">
        <v>413</v>
      </c>
      <c r="B220" s="75" t="s">
        <v>424</v>
      </c>
      <c r="C220" s="4">
        <v>9462183910</v>
      </c>
      <c r="D220" s="4" t="s">
        <v>273</v>
      </c>
      <c r="E220" s="53" t="s">
        <v>8</v>
      </c>
      <c r="F220">
        <v>1</v>
      </c>
      <c r="G220">
        <f>VLOOKUP(C220,'wykaz przeds. 2'!$A$4:$B$857,2,FALSE)</f>
        <v>1</v>
      </c>
      <c r="H220" t="str">
        <f t="shared" si="3"/>
        <v>Międzynarodowe Targi Lubelskie S.A.</v>
      </c>
    </row>
    <row r="221" spans="1:8" ht="17.25" customHeight="1">
      <c r="A221" s="61" t="s">
        <v>415</v>
      </c>
      <c r="B221" s="75" t="s">
        <v>426</v>
      </c>
      <c r="C221" s="4">
        <v>7171239993</v>
      </c>
      <c r="D221" s="4" t="s">
        <v>11</v>
      </c>
      <c r="E221" s="53" t="s">
        <v>8</v>
      </c>
      <c r="F221">
        <v>1</v>
      </c>
      <c r="G221">
        <f>VLOOKUP(C221,'wykaz przeds. 2'!$A$4:$B$857,2,FALSE)</f>
        <v>1</v>
      </c>
      <c r="H221" t="str">
        <f t="shared" si="3"/>
        <v>Moto Max Krzysztof Domżał</v>
      </c>
    </row>
    <row r="222" spans="1:8" ht="17.25" customHeight="1">
      <c r="A222" s="61" t="s">
        <v>417</v>
      </c>
      <c r="B222" s="75" t="s">
        <v>428</v>
      </c>
      <c r="C222" s="4">
        <v>7120150295</v>
      </c>
      <c r="D222" s="4" t="s">
        <v>273</v>
      </c>
      <c r="E222" s="53" t="s">
        <v>8</v>
      </c>
      <c r="F222">
        <v>1</v>
      </c>
      <c r="G222">
        <f>VLOOKUP(C222,'wykaz przeds. 2'!$A$4:$B$857,2,FALSE)</f>
        <v>1</v>
      </c>
      <c r="H222" t="str">
        <f t="shared" si="3"/>
        <v>MPWiK Sp. z o.o. w Lublinie</v>
      </c>
    </row>
    <row r="223" spans="1:8" ht="17.25" customHeight="1">
      <c r="A223" s="61" t="s">
        <v>419</v>
      </c>
      <c r="B223" s="77" t="s">
        <v>430</v>
      </c>
      <c r="C223" s="36">
        <v>7122035902</v>
      </c>
      <c r="D223" s="4" t="s">
        <v>20</v>
      </c>
      <c r="E223" s="53" t="s">
        <v>8</v>
      </c>
      <c r="F223">
        <v>1</v>
      </c>
      <c r="G223">
        <f>VLOOKUP(C223,'wykaz przeds. 2'!$A$4:$B$857,2,FALSE)</f>
        <v>1</v>
      </c>
      <c r="H223" t="str">
        <f t="shared" si="3"/>
        <v>MW CONSULTING MATEUSZ WALENCIK</v>
      </c>
    </row>
    <row r="224" spans="1:8" ht="17.25" customHeight="1">
      <c r="A224" s="61" t="s">
        <v>421</v>
      </c>
      <c r="B224" s="75" t="s">
        <v>432</v>
      </c>
      <c r="C224" s="4">
        <v>7120168705</v>
      </c>
      <c r="D224" s="4" t="s">
        <v>273</v>
      </c>
      <c r="E224" s="53" t="s">
        <v>8</v>
      </c>
      <c r="F224">
        <v>1</v>
      </c>
      <c r="G224">
        <f>VLOOKUP(C224,'wykaz przeds. 2'!$A$4:$B$857,2,FALSE)</f>
        <v>1</v>
      </c>
      <c r="H224" t="str">
        <f t="shared" si="3"/>
        <v>NICOLS POLAND SP. Z O.O.</v>
      </c>
    </row>
    <row r="225" spans="1:8" ht="17.25" customHeight="1">
      <c r="A225" s="61" t="s">
        <v>423</v>
      </c>
      <c r="B225" s="75" t="s">
        <v>434</v>
      </c>
      <c r="C225" s="4">
        <v>5651405516</v>
      </c>
      <c r="D225" s="4" t="s">
        <v>7</v>
      </c>
      <c r="E225" s="53" t="s">
        <v>8</v>
      </c>
      <c r="F225">
        <v>1</v>
      </c>
      <c r="G225">
        <f>VLOOKUP(C225,'wykaz przeds. 2'!$A$4:$B$857,2,FALSE)</f>
        <v>1</v>
      </c>
      <c r="H225" t="str">
        <f t="shared" si="3"/>
        <v>NZOZ PRZYCHODNIA LEKARZY SPECJALISTÓW-SP.PARTNERSKA</v>
      </c>
    </row>
    <row r="226" spans="1:8" ht="17.25" customHeight="1">
      <c r="A226" s="61" t="s">
        <v>425</v>
      </c>
      <c r="B226" s="75" t="s">
        <v>436</v>
      </c>
      <c r="C226" s="4">
        <v>7122512213</v>
      </c>
      <c r="D226" s="4" t="s">
        <v>7</v>
      </c>
      <c r="E226" s="53" t="s">
        <v>8</v>
      </c>
      <c r="F226">
        <v>1</v>
      </c>
      <c r="G226">
        <f>VLOOKUP(C226,'wykaz przeds. 2'!$A$4:$B$857,2,FALSE)</f>
        <v>1</v>
      </c>
      <c r="H226" t="str">
        <f t="shared" si="3"/>
        <v>O.K. Centrum Języków Obcych Sp. z o.o.</v>
      </c>
    </row>
    <row r="227" spans="1:8" ht="17.25" customHeight="1">
      <c r="A227" s="61" t="s">
        <v>427</v>
      </c>
      <c r="B227" s="75" t="s">
        <v>438</v>
      </c>
      <c r="C227" s="4">
        <v>7120150591</v>
      </c>
      <c r="D227" s="4" t="s">
        <v>273</v>
      </c>
      <c r="E227" s="53" t="s">
        <v>8</v>
      </c>
      <c r="F227">
        <v>1</v>
      </c>
      <c r="G227">
        <f>VLOOKUP(C227,'wykaz przeds. 2'!$A$4:$B$857,2,FALSE)</f>
        <v>1</v>
      </c>
      <c r="H227" t="str">
        <f t="shared" si="3"/>
        <v>Okręgowe Przedsiębiorstwo Geodezyjno-Kartograficzne w Lublinie Sp. z o.o.</v>
      </c>
    </row>
    <row r="228" spans="1:8" ht="17.25" customHeight="1">
      <c r="A228" s="61" t="s">
        <v>429</v>
      </c>
      <c r="B228" s="75" t="s">
        <v>440</v>
      </c>
      <c r="C228" s="4">
        <v>7130207418</v>
      </c>
      <c r="D228" s="4" t="s">
        <v>273</v>
      </c>
      <c r="E228" s="53" t="s">
        <v>8</v>
      </c>
      <c r="F228">
        <v>1</v>
      </c>
      <c r="G228">
        <f>VLOOKUP(C228,'wykaz przeds. 2'!$A$4:$B$857,2,FALSE)</f>
        <v>1</v>
      </c>
      <c r="H228" t="str">
        <f t="shared" si="3"/>
        <v>OSMOFROST SP. Z O.O. </v>
      </c>
    </row>
    <row r="229" spans="1:8" ht="17.25" customHeight="1">
      <c r="A229" s="61" t="s">
        <v>431</v>
      </c>
      <c r="B229" s="81" t="s">
        <v>442</v>
      </c>
      <c r="C229" s="8">
        <v>7141158304</v>
      </c>
      <c r="D229" s="4" t="s">
        <v>20</v>
      </c>
      <c r="E229" s="53" t="s">
        <v>8</v>
      </c>
      <c r="F229">
        <v>1</v>
      </c>
      <c r="G229">
        <f>VLOOKUP(C229,'wykaz przeds. 2'!$A$4:$B$857,2,FALSE)</f>
        <v>1</v>
      </c>
      <c r="H229" t="str">
        <f t="shared" si="3"/>
        <v>Ośrodek Psychoterapii i Edukacji Artur Jarmuła</v>
      </c>
    </row>
    <row r="230" spans="1:8" ht="17.25" customHeight="1">
      <c r="A230" s="61" t="s">
        <v>433</v>
      </c>
      <c r="B230" s="75" t="s">
        <v>444</v>
      </c>
      <c r="C230" s="4">
        <v>9461676579</v>
      </c>
      <c r="D230" s="4" t="s">
        <v>11</v>
      </c>
      <c r="E230" s="53" t="s">
        <v>8</v>
      </c>
      <c r="F230">
        <v>1</v>
      </c>
      <c r="G230">
        <f>VLOOKUP(C230,'wykaz przeds. 2'!$A$4:$B$857,2,FALSE)</f>
        <v>1</v>
      </c>
      <c r="H230" t="str">
        <f t="shared" si="3"/>
        <v>P.W. KIM MICHAŁ DROHOBYCKI</v>
      </c>
    </row>
    <row r="231" spans="1:8" ht="17.25" customHeight="1">
      <c r="A231" s="61" t="s">
        <v>435</v>
      </c>
      <c r="B231" s="75" t="s">
        <v>446</v>
      </c>
      <c r="C231" s="4">
        <v>7131823504</v>
      </c>
      <c r="D231" s="4" t="s">
        <v>11</v>
      </c>
      <c r="E231" s="53" t="s">
        <v>8</v>
      </c>
      <c r="F231">
        <v>1</v>
      </c>
      <c r="G231">
        <f>VLOOKUP(C231,'wykaz przeds. 2'!$A$4:$B$857,2,FALSE)</f>
        <v>2</v>
      </c>
      <c r="H231" t="str">
        <f t="shared" si="3"/>
        <v>PHU 2D Ewelina Duma</v>
      </c>
    </row>
    <row r="232" spans="1:8" ht="17.25" customHeight="1">
      <c r="A232" s="61" t="s">
        <v>437</v>
      </c>
      <c r="B232" s="80" t="s">
        <v>448</v>
      </c>
      <c r="C232" s="4">
        <v>7122706360</v>
      </c>
      <c r="D232" s="4" t="s">
        <v>11</v>
      </c>
      <c r="E232" s="53" t="s">
        <v>8</v>
      </c>
      <c r="F232">
        <v>1</v>
      </c>
      <c r="G232">
        <f>VLOOKUP(C232,'wykaz przeds. 2'!$A$4:$B$857,2,FALSE)</f>
        <v>2</v>
      </c>
      <c r="H232" t="str">
        <f t="shared" si="3"/>
        <v>PHU KIK KAROLINA KOGUCIUK</v>
      </c>
    </row>
    <row r="233" spans="1:8" ht="17.25" customHeight="1">
      <c r="A233" s="61" t="s">
        <v>439</v>
      </c>
      <c r="B233" s="75" t="s">
        <v>450</v>
      </c>
      <c r="C233" s="4">
        <v>9190002307</v>
      </c>
      <c r="D233" s="4" t="s">
        <v>11</v>
      </c>
      <c r="E233" s="53" t="s">
        <v>8</v>
      </c>
      <c r="F233">
        <v>1</v>
      </c>
      <c r="G233">
        <f>VLOOKUP(C233,'wykaz przeds. 2'!$A$4:$B$857,2,FALSE)</f>
        <v>1</v>
      </c>
      <c r="H233" t="str">
        <f t="shared" si="3"/>
        <v>PHU Piotr Wężyk</v>
      </c>
    </row>
    <row r="234" spans="1:8" ht="17.25" customHeight="1">
      <c r="A234" s="61" t="s">
        <v>441</v>
      </c>
      <c r="B234" s="75" t="s">
        <v>452</v>
      </c>
      <c r="C234" s="4">
        <v>7120150438</v>
      </c>
      <c r="D234" s="4" t="s">
        <v>273</v>
      </c>
      <c r="E234" s="53" t="s">
        <v>8</v>
      </c>
      <c r="F234">
        <v>1</v>
      </c>
      <c r="G234">
        <f>VLOOKUP(C234,'wykaz przeds. 2'!$A$4:$B$857,2,FALSE)</f>
        <v>1</v>
      </c>
      <c r="H234" t="str">
        <f t="shared" si="3"/>
        <v>POLFA-LUBLIN S.A.</v>
      </c>
    </row>
    <row r="235" spans="1:8" ht="17.25" customHeight="1">
      <c r="A235" s="61" t="s">
        <v>443</v>
      </c>
      <c r="B235" s="80" t="s">
        <v>454</v>
      </c>
      <c r="C235" s="4">
        <v>7120164877</v>
      </c>
      <c r="D235" s="4" t="s">
        <v>7</v>
      </c>
      <c r="E235" s="53" t="s">
        <v>8</v>
      </c>
      <c r="F235">
        <v>1</v>
      </c>
      <c r="G235">
        <f>VLOOKUP(C235,'wykaz przeds. 2'!$A$4:$B$857,2,FALSE)</f>
        <v>1</v>
      </c>
      <c r="H235" t="str">
        <f t="shared" si="3"/>
        <v>POLINEX Sp. z o.o.</v>
      </c>
    </row>
    <row r="236" spans="1:8" ht="17.25" customHeight="1">
      <c r="A236" s="61" t="s">
        <v>445</v>
      </c>
      <c r="B236" s="75" t="s">
        <v>456</v>
      </c>
      <c r="C236" s="4">
        <v>5250008028</v>
      </c>
      <c r="D236" s="4" t="s">
        <v>273</v>
      </c>
      <c r="E236" s="53" t="s">
        <v>8</v>
      </c>
      <c r="F236">
        <v>1</v>
      </c>
      <c r="G236">
        <f>VLOOKUP(C236,'wykaz przeds. 2'!$A$4:$B$857,2,FALSE)</f>
        <v>1</v>
      </c>
      <c r="H236" t="str">
        <f t="shared" si="3"/>
        <v>POLSKIE GÓRNICTWO NAFTOWE I GAZOWNICTWO S.A. KOOG GAZOWNIA LUBELSKA</v>
      </c>
    </row>
    <row r="237" spans="1:8" ht="17.25" customHeight="1">
      <c r="A237" s="61" t="s">
        <v>447</v>
      </c>
      <c r="B237" s="75" t="s">
        <v>458</v>
      </c>
      <c r="C237" s="4">
        <v>7120165888</v>
      </c>
      <c r="D237" s="4" t="s">
        <v>51</v>
      </c>
      <c r="E237" s="53" t="s">
        <v>8</v>
      </c>
      <c r="F237">
        <v>1</v>
      </c>
      <c r="G237">
        <f>VLOOKUP(C237,'wykaz przeds. 2'!$A$4:$B$857,2,FALSE)</f>
        <v>1</v>
      </c>
      <c r="H237" t="str">
        <f t="shared" si="3"/>
        <v>Polskie Radio Regionalna Rozgłośnia w Lublinie "Radio Lublin" S.A.</v>
      </c>
    </row>
    <row r="238" spans="1:8" ht="17.25" customHeight="1">
      <c r="A238" s="61" t="s">
        <v>449</v>
      </c>
      <c r="B238" s="75" t="s">
        <v>460</v>
      </c>
      <c r="C238" s="4">
        <v>9211001171</v>
      </c>
      <c r="D238" s="4" t="s">
        <v>7</v>
      </c>
      <c r="E238" s="53" t="s">
        <v>8</v>
      </c>
      <c r="F238">
        <v>1</v>
      </c>
      <c r="G238">
        <f>VLOOKUP(C238,'wykaz przeds. 2'!$A$4:$B$857,2,FALSE)</f>
        <v>1</v>
      </c>
      <c r="H238" t="str">
        <f t="shared" si="3"/>
        <v>PRAKTIBUD ADAM GWIZDAŁA</v>
      </c>
    </row>
    <row r="239" spans="1:8" ht="17.25" customHeight="1">
      <c r="A239" s="61" t="s">
        <v>451</v>
      </c>
      <c r="B239" s="77" t="s">
        <v>462</v>
      </c>
      <c r="C239" s="6">
        <v>8251854347</v>
      </c>
      <c r="D239" s="4" t="s">
        <v>20</v>
      </c>
      <c r="E239" s="53" t="s">
        <v>8</v>
      </c>
      <c r="F239">
        <v>1</v>
      </c>
      <c r="G239">
        <f>VLOOKUP(C239,'wykaz przeds. 2'!$A$4:$B$857,2,FALSE)</f>
        <v>1</v>
      </c>
      <c r="H239" t="str">
        <f t="shared" si="3"/>
        <v>PROPIT BIURO RACHUNKOWE EDYTA ZANIEWICZ</v>
      </c>
    </row>
    <row r="240" spans="1:8" ht="17.25" customHeight="1">
      <c r="A240" s="61" t="s">
        <v>453</v>
      </c>
      <c r="B240" s="75" t="s">
        <v>464</v>
      </c>
      <c r="C240" s="4">
        <v>5631991497</v>
      </c>
      <c r="D240" s="4" t="s">
        <v>7</v>
      </c>
      <c r="E240" s="53" t="s">
        <v>8</v>
      </c>
      <c r="F240">
        <v>1</v>
      </c>
      <c r="G240">
        <f>VLOOKUP(C240,'wykaz przeds. 2'!$A$4:$B$857,2,FALSE)</f>
        <v>1</v>
      </c>
      <c r="H240" t="str">
        <f t="shared" si="3"/>
        <v>Przedsiębiorstwo "POMIX" S.C. W.Tywoniuk i M.Tywoniuk</v>
      </c>
    </row>
    <row r="241" spans="1:8" ht="17.25" customHeight="1">
      <c r="A241" s="61" t="s">
        <v>455</v>
      </c>
      <c r="B241" s="75" t="s">
        <v>466</v>
      </c>
      <c r="C241" s="4">
        <v>7162636387</v>
      </c>
      <c r="D241" s="4" t="s">
        <v>11</v>
      </c>
      <c r="E241" s="53" t="s">
        <v>8</v>
      </c>
      <c r="F241">
        <v>1</v>
      </c>
      <c r="G241">
        <f>VLOOKUP(C241,'wykaz przeds. 2'!$A$4:$B$857,2,FALSE)</f>
        <v>1</v>
      </c>
      <c r="H241" t="str">
        <f t="shared" si="3"/>
        <v>Przedsiębiorstwo "TARGOWISKA PUŁAWSKIE" SP. Z O.O.</v>
      </c>
    </row>
    <row r="242" spans="1:8" ht="17.25" customHeight="1">
      <c r="A242" s="61" t="s">
        <v>457</v>
      </c>
      <c r="B242" s="75" t="s">
        <v>468</v>
      </c>
      <c r="C242" s="4">
        <v>7120152130</v>
      </c>
      <c r="D242" s="4" t="s">
        <v>7</v>
      </c>
      <c r="E242" s="53" t="s">
        <v>8</v>
      </c>
      <c r="F242">
        <v>1</v>
      </c>
      <c r="G242">
        <f>VLOOKUP(C242,'wykaz przeds. 2'!$A$4:$B$857,2,FALSE)</f>
        <v>1</v>
      </c>
      <c r="H242" t="str">
        <f t="shared" si="3"/>
        <v>Przedsiębiorstwo Agnes Sp. z o.o.</v>
      </c>
    </row>
    <row r="243" spans="1:8" ht="17.25" customHeight="1">
      <c r="A243" s="61" t="s">
        <v>459</v>
      </c>
      <c r="B243" s="75" t="s">
        <v>470</v>
      </c>
      <c r="C243" s="4">
        <v>7151513190</v>
      </c>
      <c r="D243" s="4" t="s">
        <v>51</v>
      </c>
      <c r="E243" s="53" t="s">
        <v>8</v>
      </c>
      <c r="F243">
        <v>1</v>
      </c>
      <c r="G243">
        <f>VLOOKUP(C243,'wykaz przeds. 2'!$A$4:$B$857,2,FALSE)</f>
        <v>1</v>
      </c>
      <c r="H243" t="str">
        <f t="shared" si="3"/>
        <v>Przedsiębiorstwo Drogowe i Oczyszczania Sp. z o.o.</v>
      </c>
    </row>
    <row r="244" spans="1:8" ht="17.25" customHeight="1">
      <c r="A244" s="61" t="s">
        <v>461</v>
      </c>
      <c r="B244" s="75" t="s">
        <v>472</v>
      </c>
      <c r="C244" s="4">
        <v>7132971276</v>
      </c>
      <c r="D244" s="4" t="s">
        <v>11</v>
      </c>
      <c r="E244" s="53" t="s">
        <v>8</v>
      </c>
      <c r="F244">
        <v>1</v>
      </c>
      <c r="G244">
        <f>VLOOKUP(C244,'wykaz przeds. 2'!$A$4:$B$857,2,FALSE)</f>
        <v>1</v>
      </c>
      <c r="H244" t="str">
        <f t="shared" si="3"/>
        <v>Przedsiębiorstwo Handlowe Woman Agata Kowalska</v>
      </c>
    </row>
    <row r="245" spans="1:8" ht="17.25" customHeight="1">
      <c r="A245" s="61" t="s">
        <v>463</v>
      </c>
      <c r="B245" s="75" t="s">
        <v>474</v>
      </c>
      <c r="C245" s="4">
        <v>7171504490</v>
      </c>
      <c r="D245" s="4" t="s">
        <v>7</v>
      </c>
      <c r="E245" s="53" t="s">
        <v>8</v>
      </c>
      <c r="F245">
        <v>1</v>
      </c>
      <c r="G245">
        <f>VLOOKUP(C245,'wykaz przeds. 2'!$A$4:$B$857,2,FALSE)</f>
        <v>1</v>
      </c>
      <c r="H245" t="str">
        <f t="shared" si="3"/>
        <v>Przedsiębiorstwo Handlu Rolno-Ogrodniczego Migrola Iwona Winiarska</v>
      </c>
    </row>
    <row r="246" spans="1:8" ht="17.25" customHeight="1">
      <c r="A246" s="61" t="s">
        <v>465</v>
      </c>
      <c r="B246" s="75" t="s">
        <v>476</v>
      </c>
      <c r="C246" s="4">
        <v>7120152271</v>
      </c>
      <c r="D246" s="4" t="s">
        <v>51</v>
      </c>
      <c r="E246" s="53" t="s">
        <v>8</v>
      </c>
      <c r="F246">
        <v>1</v>
      </c>
      <c r="G246">
        <f>VLOOKUP(C246,'wykaz przeds. 2'!$A$4:$B$857,2,FALSE)</f>
        <v>1</v>
      </c>
      <c r="H246" t="str">
        <f t="shared" si="3"/>
        <v>Przedsiębiorstwo Innowacji Technicznych OPTRONIK Sp. z o.o.</v>
      </c>
    </row>
    <row r="247" spans="1:8" ht="17.25" customHeight="1">
      <c r="A247" s="61" t="s">
        <v>467</v>
      </c>
      <c r="B247" s="75" t="s">
        <v>478</v>
      </c>
      <c r="C247" s="4">
        <v>7120157618</v>
      </c>
      <c r="D247" s="4" t="s">
        <v>273</v>
      </c>
      <c r="E247" s="53" t="s">
        <v>8</v>
      </c>
      <c r="F247">
        <v>1</v>
      </c>
      <c r="G247">
        <f>VLOOKUP(C247,'wykaz przeds. 2'!$A$4:$B$857,2,FALSE)</f>
        <v>1</v>
      </c>
      <c r="H247" t="str">
        <f t="shared" si="3"/>
        <v>Przedsiębiorstwo Instalacji Przemysłowych "Instal-Lublin" S.A.</v>
      </c>
    </row>
    <row r="248" spans="1:8" ht="17.25" customHeight="1">
      <c r="A248" s="61" t="s">
        <v>469</v>
      </c>
      <c r="B248" s="79" t="s">
        <v>480</v>
      </c>
      <c r="C248" s="4">
        <v>6270013725</v>
      </c>
      <c r="D248" s="4" t="s">
        <v>7</v>
      </c>
      <c r="E248" s="53" t="s">
        <v>8</v>
      </c>
      <c r="F248">
        <v>1</v>
      </c>
      <c r="G248">
        <f>VLOOKUP(C248,'wykaz przeds. 2'!$A$4:$B$857,2,FALSE)</f>
        <v>1</v>
      </c>
      <c r="H248" t="str">
        <f t="shared" si="3"/>
        <v>Przedsiębiorstwo Inżynierii Ochrony Środowiska Euro-Ekolas Sp. z o.o.</v>
      </c>
    </row>
    <row r="249" spans="1:8" ht="17.25" customHeight="1">
      <c r="A249" s="61" t="s">
        <v>471</v>
      </c>
      <c r="B249" s="75" t="s">
        <v>482</v>
      </c>
      <c r="C249" s="4">
        <v>7120152727</v>
      </c>
      <c r="D249" s="4" t="s">
        <v>51</v>
      </c>
      <c r="E249" s="53" t="s">
        <v>8</v>
      </c>
      <c r="F249">
        <v>1</v>
      </c>
      <c r="G249">
        <f>VLOOKUP(C249,'wykaz przeds. 2'!$A$4:$B$857,2,FALSE)</f>
        <v>2</v>
      </c>
      <c r="H249" t="str">
        <f t="shared" si="3"/>
        <v>Przedsiębiorstwo Produkcyjno Handlowe PARYS Sp. z o.o.</v>
      </c>
    </row>
    <row r="250" spans="1:8" ht="17.25" customHeight="1">
      <c r="A250" s="61" t="s">
        <v>473</v>
      </c>
      <c r="B250" s="75" t="s">
        <v>484</v>
      </c>
      <c r="C250" s="4">
        <v>7131005763</v>
      </c>
      <c r="D250" s="4" t="s">
        <v>7</v>
      </c>
      <c r="E250" s="53" t="s">
        <v>8</v>
      </c>
      <c r="F250">
        <v>1</v>
      </c>
      <c r="G250">
        <f>VLOOKUP(C250,'wykaz przeds. 2'!$A$4:$B$857,2,FALSE)</f>
        <v>1</v>
      </c>
      <c r="H250" t="str">
        <f t="shared" si="3"/>
        <v>Przedsiębiorstwo Produkcyjno Montażowe MONTECH Sp. z o.o.</v>
      </c>
    </row>
    <row r="251" spans="1:8" ht="17.25" customHeight="1">
      <c r="A251" s="61" t="s">
        <v>475</v>
      </c>
      <c r="B251" s="75" t="s">
        <v>486</v>
      </c>
      <c r="C251" s="4">
        <v>7150200632</v>
      </c>
      <c r="D251" s="4" t="s">
        <v>7</v>
      </c>
      <c r="E251" s="53" t="s">
        <v>8</v>
      </c>
      <c r="F251">
        <v>1</v>
      </c>
      <c r="G251">
        <f>VLOOKUP(C251,'wykaz przeds. 2'!$A$4:$B$857,2,FALSE)</f>
        <v>2</v>
      </c>
      <c r="H251" t="str">
        <f t="shared" si="3"/>
        <v>Przedsiębiorstwo Produkcyjno-Handlowo-Usługowe "CORRECT" Sp. z o.o.</v>
      </c>
    </row>
    <row r="252" spans="1:8" ht="17.25" customHeight="1">
      <c r="A252" s="61" t="s">
        <v>477</v>
      </c>
      <c r="B252" s="77" t="s">
        <v>488</v>
      </c>
      <c r="C252" s="6">
        <v>9462301798</v>
      </c>
      <c r="D252" s="4" t="s">
        <v>20</v>
      </c>
      <c r="E252" s="53" t="s">
        <v>8</v>
      </c>
      <c r="F252">
        <v>1</v>
      </c>
      <c r="G252">
        <f>VLOOKUP(C252,'wykaz przeds. 2'!$A$4:$B$857,2,FALSE)</f>
        <v>1</v>
      </c>
      <c r="H252" t="str">
        <f t="shared" si="3"/>
        <v>PRZEDSIĘBIORSTWO TECHNICZNO-BUDOWLANE "SEBRUK" SEWERYN SZAST</v>
      </c>
    </row>
    <row r="253" spans="1:8" ht="17.25" customHeight="1">
      <c r="A253" s="61" t="s">
        <v>479</v>
      </c>
      <c r="B253" s="75" t="s">
        <v>490</v>
      </c>
      <c r="C253" s="4">
        <v>5380002857</v>
      </c>
      <c r="D253" s="4" t="s">
        <v>273</v>
      </c>
      <c r="E253" s="53" t="s">
        <v>8</v>
      </c>
      <c r="F253">
        <v>1</v>
      </c>
      <c r="G253">
        <f>VLOOKUP(C253,'wykaz przeds. 2'!$A$4:$B$857,2,FALSE)</f>
        <v>1</v>
      </c>
      <c r="H253" t="str">
        <f t="shared" si="3"/>
        <v>Przedsiębiorstwo Usług Komunalnych Sp. z o.o.</v>
      </c>
    </row>
    <row r="254" spans="1:8" ht="17.25" customHeight="1">
      <c r="A254" s="61" t="s">
        <v>481</v>
      </c>
      <c r="B254" s="75" t="s">
        <v>492</v>
      </c>
      <c r="C254" s="4">
        <v>7120165368</v>
      </c>
      <c r="D254" s="4" t="s">
        <v>273</v>
      </c>
      <c r="E254" s="53" t="s">
        <v>8</v>
      </c>
      <c r="F254">
        <v>1</v>
      </c>
      <c r="G254">
        <f>VLOOKUP(C254,'wykaz przeds. 2'!$A$4:$B$857,2,FALSE)</f>
        <v>1</v>
      </c>
      <c r="H254" t="str">
        <f t="shared" si="3"/>
        <v>Przedsiębiorstwo Zaopatrzenia Szkół "Cezas" Sp. z o.o.</v>
      </c>
    </row>
    <row r="255" spans="1:8" ht="17.25" customHeight="1">
      <c r="A255" s="61" t="s">
        <v>483</v>
      </c>
      <c r="B255" s="75" t="s">
        <v>494</v>
      </c>
      <c r="C255" s="10">
        <v>7122468558</v>
      </c>
      <c r="D255" s="4" t="s">
        <v>273</v>
      </c>
      <c r="E255" s="53" t="s">
        <v>8</v>
      </c>
      <c r="F255">
        <v>1</v>
      </c>
      <c r="G255">
        <f>VLOOKUP(C255,'wykaz przeds. 2'!$A$4:$B$857,2,FALSE)</f>
        <v>1</v>
      </c>
      <c r="H255" t="str">
        <f t="shared" si="3"/>
        <v>Samodzielny Publiczny Zakład Zaopatrzenia Ortopedycznego</v>
      </c>
    </row>
    <row r="256" spans="1:8" ht="17.25" customHeight="1">
      <c r="A256" s="61" t="s">
        <v>485</v>
      </c>
      <c r="B256" s="75" t="s">
        <v>496</v>
      </c>
      <c r="C256" s="4">
        <v>5380002923</v>
      </c>
      <c r="D256" s="4" t="s">
        <v>273</v>
      </c>
      <c r="E256" s="53" t="s">
        <v>8</v>
      </c>
      <c r="F256">
        <v>1</v>
      </c>
      <c r="G256">
        <f>VLOOKUP(C256,'wykaz przeds. 2'!$A$4:$B$857,2,FALSE)</f>
        <v>1</v>
      </c>
      <c r="H256" t="str">
        <f t="shared" si="3"/>
        <v>SEDAR S.A.</v>
      </c>
    </row>
    <row r="257" spans="1:8" ht="17.25" customHeight="1">
      <c r="A257" s="61" t="s">
        <v>487</v>
      </c>
      <c r="B257" s="80" t="s">
        <v>498</v>
      </c>
      <c r="C257" s="37">
        <v>9222536757</v>
      </c>
      <c r="D257" s="4" t="s">
        <v>7</v>
      </c>
      <c r="E257" s="53" t="s">
        <v>8</v>
      </c>
      <c r="F257">
        <v>1</v>
      </c>
      <c r="G257">
        <f>VLOOKUP(C257,'wykaz przeds. 2'!$A$4:$B$857,2,FALSE)</f>
        <v>1</v>
      </c>
      <c r="H257" t="str">
        <f t="shared" si="3"/>
        <v>Seń Jerzy</v>
      </c>
    </row>
    <row r="258" spans="1:8" ht="17.25" customHeight="1">
      <c r="A258" s="61" t="s">
        <v>489</v>
      </c>
      <c r="B258" s="75" t="s">
        <v>500</v>
      </c>
      <c r="C258" s="4">
        <v>7120102764</v>
      </c>
      <c r="D258" s="4" t="s">
        <v>273</v>
      </c>
      <c r="E258" s="53" t="s">
        <v>8</v>
      </c>
      <c r="F258">
        <v>1</v>
      </c>
      <c r="G258">
        <f>VLOOKUP(C258,'wykaz przeds. 2'!$A$4:$B$857,2,FALSE)</f>
        <v>1</v>
      </c>
      <c r="H258" t="str">
        <f t="shared" si="3"/>
        <v>SIPMA S.A.</v>
      </c>
    </row>
    <row r="259" spans="1:8" ht="17.25" customHeight="1">
      <c r="A259" s="61" t="s">
        <v>491</v>
      </c>
      <c r="B259" s="75" t="s">
        <v>502</v>
      </c>
      <c r="C259" s="4">
        <v>7131004410</v>
      </c>
      <c r="D259" s="4" t="s">
        <v>7</v>
      </c>
      <c r="E259" s="53" t="s">
        <v>8</v>
      </c>
      <c r="F259">
        <v>1</v>
      </c>
      <c r="G259">
        <f>VLOOKUP(C259,'wykaz przeds. 2'!$A$4:$B$857,2,FALSE)</f>
        <v>2</v>
      </c>
      <c r="H259" t="str">
        <f t="shared" si="3"/>
        <v>Spółdzielcza Kasa Oszczędnościowo-Kredytowa "Świdnik"</v>
      </c>
    </row>
    <row r="260" spans="1:8" ht="17.25" customHeight="1">
      <c r="A260" s="61" t="s">
        <v>493</v>
      </c>
      <c r="B260" s="75" t="s">
        <v>504</v>
      </c>
      <c r="C260" s="4">
        <v>5370001603</v>
      </c>
      <c r="D260" s="4" t="s">
        <v>273</v>
      </c>
      <c r="E260" s="53" t="s">
        <v>8</v>
      </c>
      <c r="F260">
        <v>1</v>
      </c>
      <c r="G260">
        <f>VLOOKUP(C260,'wykaz przeds. 2'!$A$4:$B$857,2,FALSE)</f>
        <v>1</v>
      </c>
      <c r="H260" t="str">
        <f t="shared" si="3"/>
        <v>Spółdzielnia Inwalidów "ELREMET"</v>
      </c>
    </row>
    <row r="261" spans="1:8" ht="17.25" customHeight="1">
      <c r="A261" s="61" t="s">
        <v>495</v>
      </c>
      <c r="B261" s="75" t="s">
        <v>506</v>
      </c>
      <c r="C261" s="4">
        <v>7130005169</v>
      </c>
      <c r="D261" s="4" t="s">
        <v>51</v>
      </c>
      <c r="E261" s="53" t="s">
        <v>8</v>
      </c>
      <c r="F261">
        <v>1</v>
      </c>
      <c r="G261">
        <f>VLOOKUP(C261,'wykaz przeds. 2'!$A$4:$B$857,2,FALSE)</f>
        <v>1</v>
      </c>
      <c r="H261" t="str">
        <f t="shared" si="3"/>
        <v>Spółdzielnia Mieszkaniowa "Świdnik"</v>
      </c>
    </row>
    <row r="262" spans="1:8" ht="17.25" customHeight="1">
      <c r="A262" s="61" t="s">
        <v>497</v>
      </c>
      <c r="B262" s="75" t="s">
        <v>508</v>
      </c>
      <c r="C262" s="4">
        <v>5630000464</v>
      </c>
      <c r="D262" s="4" t="s">
        <v>273</v>
      </c>
      <c r="E262" s="53" t="s">
        <v>8</v>
      </c>
      <c r="F262">
        <v>1</v>
      </c>
      <c r="G262">
        <f>VLOOKUP(C262,'wykaz przeds. 2'!$A$4:$B$857,2,FALSE)</f>
        <v>1</v>
      </c>
      <c r="H262" t="str">
        <f t="shared" si="3"/>
        <v>Spółdzielnia Mleczarska "BIOMLEK" w Chełmie</v>
      </c>
    </row>
    <row r="263" spans="1:8" ht="17.25" customHeight="1">
      <c r="A263" s="61" t="s">
        <v>499</v>
      </c>
      <c r="B263" s="75" t="s">
        <v>510</v>
      </c>
      <c r="C263" s="4">
        <v>7120102474</v>
      </c>
      <c r="D263" s="4" t="s">
        <v>51</v>
      </c>
      <c r="E263" s="53" t="s">
        <v>8</v>
      </c>
      <c r="F263">
        <v>1</v>
      </c>
      <c r="G263">
        <f>VLOOKUP(C263,'wykaz przeds. 2'!$A$4:$B$857,2,FALSE)</f>
        <v>1</v>
      </c>
      <c r="H263" t="str">
        <f t="shared" si="3"/>
        <v>SPÓŁDZIELNIA NIEWIDOMYCH IM.MODESTA SĘKOWSKIEGO</v>
      </c>
    </row>
    <row r="264" spans="1:8" ht="17.25" customHeight="1">
      <c r="A264" s="61" t="s">
        <v>501</v>
      </c>
      <c r="B264" s="75" t="s">
        <v>512</v>
      </c>
      <c r="C264" s="4">
        <v>7122942876</v>
      </c>
      <c r="D264" s="4" t="s">
        <v>11</v>
      </c>
      <c r="E264" s="53" t="s">
        <v>8</v>
      </c>
      <c r="F264">
        <v>1</v>
      </c>
      <c r="G264">
        <f>VLOOKUP(C264,'wykaz przeds. 2'!$A$4:$B$857,2,FALSE)</f>
        <v>1</v>
      </c>
      <c r="H264" t="str">
        <f t="shared" si="3"/>
        <v>STAR TECHNOLOGY SP. Z O.O.</v>
      </c>
    </row>
    <row r="265" spans="1:8" ht="17.25" customHeight="1">
      <c r="A265" s="61" t="s">
        <v>503</v>
      </c>
      <c r="B265" s="82" t="s">
        <v>514</v>
      </c>
      <c r="C265" s="38">
        <v>7120082694</v>
      </c>
      <c r="D265" s="4" t="s">
        <v>7</v>
      </c>
      <c r="E265" s="53" t="s">
        <v>8</v>
      </c>
      <c r="F265">
        <v>1</v>
      </c>
      <c r="G265">
        <f>VLOOKUP(C265,'wykaz przeds. 2'!$A$4:$B$857,2,FALSE)</f>
        <v>1</v>
      </c>
      <c r="H265" t="str">
        <f t="shared" si="3"/>
        <v>Studio Reklamy Euromet Michał Koper</v>
      </c>
    </row>
    <row r="266" spans="1:8" ht="17.25" customHeight="1">
      <c r="A266" s="61" t="s">
        <v>505</v>
      </c>
      <c r="B266" s="77" t="s">
        <v>516</v>
      </c>
      <c r="C266" s="6">
        <v>7122909152</v>
      </c>
      <c r="D266" s="4" t="s">
        <v>20</v>
      </c>
      <c r="E266" s="53" t="s">
        <v>8</v>
      </c>
      <c r="F266">
        <v>1</v>
      </c>
      <c r="G266">
        <f>VLOOKUP(C266,'wykaz przeds. 2'!$A$4:$B$857,2,FALSE)</f>
        <v>1</v>
      </c>
      <c r="H266" t="str">
        <f t="shared" si="3"/>
        <v>Tomasz Korybski Tłumaczenia Szkolenia Językowe</v>
      </c>
    </row>
    <row r="267" spans="1:8" ht="17.25" customHeight="1">
      <c r="A267" s="61" t="s">
        <v>507</v>
      </c>
      <c r="B267" s="75" t="s">
        <v>518</v>
      </c>
      <c r="C267" s="4">
        <v>5641513061</v>
      </c>
      <c r="D267" s="4" t="s">
        <v>273</v>
      </c>
      <c r="E267" s="53" t="s">
        <v>8</v>
      </c>
      <c r="F267">
        <v>1</v>
      </c>
      <c r="G267">
        <f>VLOOKUP(C267,'wykaz przeds. 2'!$A$4:$B$857,2,FALSE)</f>
        <v>1</v>
      </c>
      <c r="H267" t="str">
        <f t="shared" si="3"/>
        <v>Towarzystwo Budownictwa Stołecznego Sp. z o.o.</v>
      </c>
    </row>
    <row r="268" spans="1:8" ht="17.25" customHeight="1">
      <c r="A268" s="61" t="s">
        <v>509</v>
      </c>
      <c r="B268" s="75" t="s">
        <v>520</v>
      </c>
      <c r="C268" s="4">
        <v>9461746831</v>
      </c>
      <c r="D268" s="4" t="s">
        <v>51</v>
      </c>
      <c r="E268" s="53" t="s">
        <v>8</v>
      </c>
      <c r="F268">
        <v>1</v>
      </c>
      <c r="G268">
        <f>VLOOKUP(C268,'wykaz przeds. 2'!$A$4:$B$857,2,FALSE)</f>
        <v>1</v>
      </c>
      <c r="H268" t="str">
        <f t="shared" si="3"/>
        <v>UREN COLDSTORES SP. Z O.O.</v>
      </c>
    </row>
    <row r="269" spans="1:8" ht="17.25" customHeight="1">
      <c r="A269" s="61" t="s">
        <v>511</v>
      </c>
      <c r="B269" s="75" t="s">
        <v>522</v>
      </c>
      <c r="C269" s="4">
        <v>7121336636</v>
      </c>
      <c r="D269" s="4" t="s">
        <v>7</v>
      </c>
      <c r="E269" s="53" t="s">
        <v>8</v>
      </c>
      <c r="F269">
        <v>1</v>
      </c>
      <c r="G269">
        <f>VLOOKUP(C269,'wykaz przeds. 2'!$A$4:$B$857,2,FALSE)</f>
        <v>1</v>
      </c>
      <c r="H269" t="str">
        <f t="shared" si="3"/>
        <v>WIESŁAW ŁUKASIK LUB-EKO-PLUS</v>
      </c>
    </row>
    <row r="270" spans="1:8" ht="17.25" customHeight="1">
      <c r="A270" s="61" t="s">
        <v>513</v>
      </c>
      <c r="B270" s="75" t="s">
        <v>526</v>
      </c>
      <c r="C270" s="4">
        <v>7120155766</v>
      </c>
      <c r="D270" s="4" t="s">
        <v>7</v>
      </c>
      <c r="E270" s="53" t="s">
        <v>8</v>
      </c>
      <c r="F270">
        <v>1</v>
      </c>
      <c r="G270">
        <f>VLOOKUP(C270,'wykaz przeds. 2'!$A$4:$B$857,2,FALSE)</f>
        <v>1</v>
      </c>
      <c r="H270" t="str">
        <f aca="true" t="shared" si="4" ref="H270:H329">B270</f>
        <v>WOLCO Sp. z o.o.</v>
      </c>
    </row>
    <row r="271" spans="1:8" ht="17.25" customHeight="1">
      <c r="A271" s="61" t="s">
        <v>515</v>
      </c>
      <c r="B271" s="75" t="s">
        <v>528</v>
      </c>
      <c r="C271" s="4">
        <v>7130005502</v>
      </c>
      <c r="D271" s="4" t="s">
        <v>273</v>
      </c>
      <c r="E271" s="54" t="s">
        <v>1726</v>
      </c>
      <c r="F271">
        <v>1</v>
      </c>
      <c r="G271">
        <f>VLOOKUP(C271,'wykaz przeds. 2'!$A$4:$B$857,2,FALSE)</f>
        <v>1</v>
      </c>
      <c r="H271" t="str">
        <f t="shared" si="4"/>
        <v>Wytwórnia Sprzętu Komunikacyjnego "PZL-Świdnik" S.A.</v>
      </c>
    </row>
    <row r="272" spans="1:8" ht="17.25" customHeight="1">
      <c r="A272" s="61" t="s">
        <v>517</v>
      </c>
      <c r="B272" s="75" t="s">
        <v>530</v>
      </c>
      <c r="C272" s="4">
        <v>5371007789</v>
      </c>
      <c r="D272" s="4" t="s">
        <v>7</v>
      </c>
      <c r="E272" s="53" t="s">
        <v>8</v>
      </c>
      <c r="F272">
        <v>1</v>
      </c>
      <c r="G272">
        <f>VLOOKUP(C272,'wykaz przeds. 2'!$A$4:$B$857,2,FALSE)</f>
        <v>1</v>
      </c>
      <c r="H272" t="str">
        <f t="shared" si="4"/>
        <v>ZAKŁAD HANDLOWO-USŁUGOWY INTI JACEK TOMASZUK</v>
      </c>
    </row>
    <row r="273" spans="1:8" ht="17.25" customHeight="1">
      <c r="A273" s="61" t="s">
        <v>519</v>
      </c>
      <c r="B273" s="75" t="s">
        <v>532</v>
      </c>
      <c r="C273" s="4">
        <v>7151743375</v>
      </c>
      <c r="D273" s="4" t="s">
        <v>273</v>
      </c>
      <c r="E273" s="53" t="s">
        <v>8</v>
      </c>
      <c r="F273">
        <v>1</v>
      </c>
      <c r="G273">
        <f>VLOOKUP(C273,'wykaz przeds. 2'!$A$4:$B$857,2,FALSE)</f>
        <v>1</v>
      </c>
      <c r="H273" t="str">
        <f t="shared" si="4"/>
        <v>Zakład Łożysk Wielkobarytowych-Kraśnik Sp. z o.o.</v>
      </c>
    </row>
    <row r="274" spans="1:8" ht="17.25" customHeight="1">
      <c r="A274" s="61" t="s">
        <v>521</v>
      </c>
      <c r="B274" s="75" t="s">
        <v>534</v>
      </c>
      <c r="C274" s="4">
        <v>7122556280</v>
      </c>
      <c r="D274" s="4" t="s">
        <v>273</v>
      </c>
      <c r="E274" s="53" t="s">
        <v>8</v>
      </c>
      <c r="F274">
        <v>1</v>
      </c>
      <c r="G274">
        <f>VLOOKUP(C274,'wykaz przeds. 2'!$A$4:$B$857,2,FALSE)</f>
        <v>1</v>
      </c>
      <c r="H274" t="str">
        <f t="shared" si="4"/>
        <v>Zakład Obróbki Plastycznej Sp. z o.o.</v>
      </c>
    </row>
    <row r="275" spans="1:8" ht="17.25" customHeight="1">
      <c r="A275" s="61" t="s">
        <v>523</v>
      </c>
      <c r="B275" s="75" t="s">
        <v>536</v>
      </c>
      <c r="C275" s="4">
        <v>9210005646</v>
      </c>
      <c r="D275" s="4" t="s">
        <v>51</v>
      </c>
      <c r="E275" s="53" t="s">
        <v>8</v>
      </c>
      <c r="F275">
        <v>1</v>
      </c>
      <c r="G275">
        <f>VLOOKUP(C275,'wykaz przeds. 2'!$A$4:$B$857,2,FALSE)</f>
        <v>1</v>
      </c>
      <c r="H275" t="str">
        <f t="shared" si="4"/>
        <v>Zakład Przetwórstwa Mięsnego H.Wrębiak, M.Witkowski</v>
      </c>
    </row>
    <row r="276" spans="1:8" ht="17.25" customHeight="1">
      <c r="A276" s="61" t="s">
        <v>525</v>
      </c>
      <c r="B276" s="75" t="s">
        <v>538</v>
      </c>
      <c r="C276" s="4">
        <v>5372333048</v>
      </c>
      <c r="D276" s="4" t="s">
        <v>11</v>
      </c>
      <c r="E276" s="53" t="s">
        <v>8</v>
      </c>
      <c r="F276">
        <v>1</v>
      </c>
      <c r="G276">
        <f>VLOOKUP(C276,'wykaz przeds. 2'!$A$4:$B$857,2,FALSE)</f>
        <v>1</v>
      </c>
      <c r="H276" t="str">
        <f t="shared" si="4"/>
        <v>ZAKŁAD USŁUGOWY PIOTR SADOWSKI SKŁADY BUDOWLANE VOX</v>
      </c>
    </row>
    <row r="277" spans="1:8" ht="17.25" customHeight="1">
      <c r="A277" s="61" t="s">
        <v>527</v>
      </c>
      <c r="B277" s="75" t="s">
        <v>540</v>
      </c>
      <c r="C277" s="4">
        <v>5651083225</v>
      </c>
      <c r="D277" s="4" t="s">
        <v>7</v>
      </c>
      <c r="E277" s="53" t="s">
        <v>8</v>
      </c>
      <c r="F277">
        <v>1</v>
      </c>
      <c r="G277">
        <f>VLOOKUP(C277,'wykaz przeds. 2'!$A$4:$B$857,2,FALSE)</f>
        <v>1</v>
      </c>
      <c r="H277" t="str">
        <f t="shared" si="4"/>
        <v>Zakład Zadrzewień Zieleni i Rekultywacji "ABIES"</v>
      </c>
    </row>
    <row r="278" spans="1:8" ht="17.25" customHeight="1">
      <c r="A278" s="61" t="s">
        <v>529</v>
      </c>
      <c r="B278" s="75" t="s">
        <v>542</v>
      </c>
      <c r="C278" s="4">
        <v>7120150013</v>
      </c>
      <c r="D278" s="4" t="s">
        <v>273</v>
      </c>
      <c r="E278" s="53" t="s">
        <v>8</v>
      </c>
      <c r="F278">
        <v>1</v>
      </c>
      <c r="G278">
        <f>VLOOKUP(C278,'wykaz przeds. 2'!$A$4:$B$857,2,FALSE)</f>
        <v>1</v>
      </c>
      <c r="H278" t="str">
        <f t="shared" si="4"/>
        <v>Zakłady Remontowe Energetyki Lublin S.A.</v>
      </c>
    </row>
    <row r="279" spans="1:8" ht="17.25" customHeight="1">
      <c r="A279" s="61" t="s">
        <v>531</v>
      </c>
      <c r="B279" s="75" t="s">
        <v>544</v>
      </c>
      <c r="C279" s="4">
        <v>9460013925</v>
      </c>
      <c r="D279" s="4" t="s">
        <v>273</v>
      </c>
      <c r="E279" s="53" t="s">
        <v>8</v>
      </c>
      <c r="F279">
        <v>1</v>
      </c>
      <c r="G279">
        <f>VLOOKUP(C279,'wykaz przeds. 2'!$A$4:$B$857,2,FALSE)</f>
        <v>1</v>
      </c>
      <c r="H279" t="str">
        <f t="shared" si="4"/>
        <v>Żagiel S.A.</v>
      </c>
    </row>
    <row r="280" spans="1:8" ht="17.25" customHeight="1">
      <c r="A280" s="61" t="s">
        <v>533</v>
      </c>
      <c r="B280" s="71" t="s">
        <v>546</v>
      </c>
      <c r="C280" s="11">
        <v>5631859728</v>
      </c>
      <c r="D280" s="39" t="s">
        <v>11</v>
      </c>
      <c r="E280" s="52" t="s">
        <v>8</v>
      </c>
      <c r="F280">
        <v>1</v>
      </c>
      <c r="G280">
        <f>VLOOKUP(C280,'wykaz przeds. 2'!$A$4:$B$857,2,FALSE)</f>
        <v>1</v>
      </c>
      <c r="H280" t="str">
        <f t="shared" si="4"/>
        <v>"TELECOM SERVICES" Sp. z o.o.</v>
      </c>
    </row>
    <row r="281" spans="1:8" ht="17.25" customHeight="1">
      <c r="A281" s="61" t="s">
        <v>535</v>
      </c>
      <c r="B281" s="83" t="s">
        <v>548</v>
      </c>
      <c r="C281" s="11">
        <v>7123089627</v>
      </c>
      <c r="D281" s="39" t="s">
        <v>7</v>
      </c>
      <c r="E281" s="52" t="s">
        <v>8</v>
      </c>
      <c r="F281">
        <v>1</v>
      </c>
      <c r="G281">
        <f>VLOOKUP(C281,'wykaz przeds. 2'!$A$4:$B$857,2,FALSE)</f>
        <v>1</v>
      </c>
      <c r="H281" t="str">
        <f t="shared" si="4"/>
        <v>ADVANCED TECHNOLOGIES CENTER OBR ŚWIDNIK SP. Z O.O.</v>
      </c>
    </row>
    <row r="282" spans="1:8" ht="17.25" customHeight="1">
      <c r="A282" s="61" t="s">
        <v>537</v>
      </c>
      <c r="B282" s="71" t="s">
        <v>550</v>
      </c>
      <c r="C282" s="11">
        <v>7131760821</v>
      </c>
      <c r="D282" s="39" t="s">
        <v>11</v>
      </c>
      <c r="E282" s="52" t="s">
        <v>8</v>
      </c>
      <c r="F282">
        <v>1</v>
      </c>
      <c r="G282">
        <f>VLOOKUP(C282,'wykaz przeds. 2'!$A$4:$B$857,2,FALSE)</f>
        <v>1</v>
      </c>
      <c r="H282" t="str">
        <f t="shared" si="4"/>
        <v>AGDO Agnieszka Dobrzyńska</v>
      </c>
    </row>
    <row r="283" spans="1:8" ht="17.25" customHeight="1">
      <c r="A283" s="61" t="s">
        <v>539</v>
      </c>
      <c r="B283" s="71" t="s">
        <v>552</v>
      </c>
      <c r="C283" s="11">
        <v>8251846566</v>
      </c>
      <c r="D283" s="39" t="s">
        <v>11</v>
      </c>
      <c r="E283" s="52" t="s">
        <v>8</v>
      </c>
      <c r="F283">
        <v>1</v>
      </c>
      <c r="G283">
        <f>VLOOKUP(C283,'wykaz przeds. 2'!$A$4:$B$857,2,FALSE)</f>
        <v>1</v>
      </c>
      <c r="H283" t="str">
        <f t="shared" si="4"/>
        <v>Apteka "Panaceum"</v>
      </c>
    </row>
    <row r="284" spans="1:8" ht="17.25" customHeight="1">
      <c r="A284" s="61" t="s">
        <v>541</v>
      </c>
      <c r="B284" s="71" t="s">
        <v>554</v>
      </c>
      <c r="C284" s="11">
        <v>9191059261</v>
      </c>
      <c r="D284" s="39" t="s">
        <v>7</v>
      </c>
      <c r="E284" s="52" t="s">
        <v>8</v>
      </c>
      <c r="F284">
        <v>1</v>
      </c>
      <c r="G284">
        <f>VLOOKUP(C284,'wykaz przeds. 2'!$A$4:$B$857,2,FALSE)</f>
        <v>1</v>
      </c>
      <c r="H284" t="str">
        <f t="shared" si="4"/>
        <v>Bank Spółdzielczy w Werbkowicach</v>
      </c>
    </row>
    <row r="285" spans="1:8" ht="17.25" customHeight="1">
      <c r="A285" s="61" t="s">
        <v>543</v>
      </c>
      <c r="B285" s="71" t="s">
        <v>556</v>
      </c>
      <c r="C285" s="11">
        <v>7151786628</v>
      </c>
      <c r="D285" s="39" t="s">
        <v>7</v>
      </c>
      <c r="E285" s="52" t="s">
        <v>8</v>
      </c>
      <c r="F285">
        <v>1</v>
      </c>
      <c r="G285">
        <f>VLOOKUP(C285,'wykaz przeds. 2'!$A$4:$B$857,2,FALSE)</f>
        <v>1</v>
      </c>
      <c r="H285" t="str">
        <f t="shared" si="4"/>
        <v>Bestfeed Sp. z o.o.</v>
      </c>
    </row>
    <row r="286" spans="1:8" ht="17.25" customHeight="1">
      <c r="A286" s="61" t="s">
        <v>545</v>
      </c>
      <c r="B286" s="71" t="s">
        <v>558</v>
      </c>
      <c r="C286" s="11">
        <v>9462360625</v>
      </c>
      <c r="D286" s="39" t="s">
        <v>7</v>
      </c>
      <c r="E286" s="52" t="s">
        <v>8</v>
      </c>
      <c r="F286">
        <v>1</v>
      </c>
      <c r="G286">
        <f>VLOOKUP(C286,'wykaz przeds. 2'!$A$4:$B$857,2,FALSE)</f>
        <v>1</v>
      </c>
      <c r="H286" t="str">
        <f t="shared" si="4"/>
        <v>BIOMAXIMA S.A.</v>
      </c>
    </row>
    <row r="287" spans="1:8" ht="17.25" customHeight="1">
      <c r="A287" s="61" t="s">
        <v>547</v>
      </c>
      <c r="B287" s="83" t="s">
        <v>560</v>
      </c>
      <c r="C287" s="11">
        <v>7121061240</v>
      </c>
      <c r="D287" s="39" t="s">
        <v>20</v>
      </c>
      <c r="E287" s="52" t="s">
        <v>8</v>
      </c>
      <c r="F287">
        <v>1</v>
      </c>
      <c r="G287">
        <f>VLOOKUP(C287,'wykaz przeds. 2'!$A$4:$B$857,2,FALSE)</f>
        <v>1</v>
      </c>
      <c r="H287" t="str">
        <f t="shared" si="4"/>
        <v>Biuro rachunkowe Elżbieta Staniszewska</v>
      </c>
    </row>
    <row r="288" spans="1:8" ht="17.25" customHeight="1">
      <c r="A288" s="61" t="s">
        <v>549</v>
      </c>
      <c r="B288" s="71" t="s">
        <v>562</v>
      </c>
      <c r="C288" s="11">
        <v>9121002420</v>
      </c>
      <c r="D288" s="39" t="s">
        <v>11</v>
      </c>
      <c r="E288" s="52" t="s">
        <v>8</v>
      </c>
      <c r="F288">
        <v>1</v>
      </c>
      <c r="G288">
        <f>VLOOKUP(C288,'wykaz przeds. 2'!$A$4:$B$857,2,FALSE)</f>
        <v>1</v>
      </c>
      <c r="H288" t="str">
        <f t="shared" si="4"/>
        <v>Biuro rachunkowe Tychanowicz Józef</v>
      </c>
    </row>
    <row r="289" spans="1:8" ht="17.25" customHeight="1">
      <c r="A289" s="61" t="s">
        <v>551</v>
      </c>
      <c r="B289" s="83" t="s">
        <v>564</v>
      </c>
      <c r="C289" s="11">
        <v>7122438095</v>
      </c>
      <c r="D289" s="39" t="s">
        <v>20</v>
      </c>
      <c r="E289" s="52" t="s">
        <v>8</v>
      </c>
      <c r="F289">
        <v>1</v>
      </c>
      <c r="G289">
        <f>VLOOKUP(C289,'wykaz przeds. 2'!$A$4:$B$857,2,FALSE)</f>
        <v>1</v>
      </c>
      <c r="H289" t="str">
        <f t="shared" si="4"/>
        <v>Biuro Rachunkowo Handlowe "Magdalena"</v>
      </c>
    </row>
    <row r="290" spans="1:8" ht="17.25" customHeight="1">
      <c r="A290" s="61" t="s">
        <v>553</v>
      </c>
      <c r="B290" s="71" t="s">
        <v>566</v>
      </c>
      <c r="C290" s="11">
        <v>9180009957</v>
      </c>
      <c r="D290" s="39" t="s">
        <v>20</v>
      </c>
      <c r="E290" s="52" t="s">
        <v>8</v>
      </c>
      <c r="F290">
        <v>1</v>
      </c>
      <c r="G290">
        <f>VLOOKUP(C290,'wykaz przeds. 2'!$A$4:$B$857,2,FALSE)</f>
        <v>1</v>
      </c>
      <c r="H290" t="str">
        <f t="shared" si="4"/>
        <v>Biuro Rachunkowo-Konsultingowe Joanna Michalik</v>
      </c>
    </row>
    <row r="291" spans="1:8" ht="17.25" customHeight="1">
      <c r="A291" s="61" t="s">
        <v>555</v>
      </c>
      <c r="B291" s="83" t="s">
        <v>568</v>
      </c>
      <c r="C291" s="39">
        <v>7121712654</v>
      </c>
      <c r="D291" s="39" t="s">
        <v>11</v>
      </c>
      <c r="E291" s="52" t="s">
        <v>8</v>
      </c>
      <c r="F291">
        <v>1</v>
      </c>
      <c r="G291">
        <f>VLOOKUP(C291,'wykaz przeds. 2'!$A$4:$B$857,2,FALSE)</f>
        <v>1</v>
      </c>
      <c r="H291" t="str">
        <f t="shared" si="4"/>
        <v>Biuro Usług Finansowo-Ksiegowych Doradca Marzanna Machaj</v>
      </c>
    </row>
    <row r="292" spans="1:8" ht="17.25" customHeight="1">
      <c r="A292" s="61" t="s">
        <v>557</v>
      </c>
      <c r="B292" s="71" t="s">
        <v>570</v>
      </c>
      <c r="C292" s="11">
        <v>5372384301</v>
      </c>
      <c r="D292" s="39" t="s">
        <v>20</v>
      </c>
      <c r="E292" s="52" t="s">
        <v>8</v>
      </c>
      <c r="F292">
        <v>1</v>
      </c>
      <c r="G292">
        <f>VLOOKUP(C292,'wykaz przeds. 2'!$A$4:$B$857,2,FALSE)</f>
        <v>1</v>
      </c>
      <c r="H292" t="str">
        <f t="shared" si="4"/>
        <v>Centrum Podatkowo-Księgowe Tomasz i Katarzyna Abramczuk s.c.</v>
      </c>
    </row>
    <row r="293" spans="1:8" ht="17.25" customHeight="1">
      <c r="A293" s="61" t="s">
        <v>559</v>
      </c>
      <c r="B293" s="71" t="s">
        <v>572</v>
      </c>
      <c r="C293" s="11">
        <v>7122475819</v>
      </c>
      <c r="D293" s="39" t="s">
        <v>7</v>
      </c>
      <c r="E293" s="52" t="s">
        <v>8</v>
      </c>
      <c r="F293">
        <v>1</v>
      </c>
      <c r="G293">
        <f>VLOOKUP(C293,'wykaz przeds. 2'!$A$4:$B$857,2,FALSE)</f>
        <v>1</v>
      </c>
      <c r="H293" t="str">
        <f t="shared" si="4"/>
        <v>Cukiernia "Chmielewski" s.c.</v>
      </c>
    </row>
    <row r="294" spans="1:8" ht="17.25" customHeight="1">
      <c r="A294" s="61" t="s">
        <v>561</v>
      </c>
      <c r="B294" s="71" t="s">
        <v>574</v>
      </c>
      <c r="C294" s="11">
        <v>9461090170</v>
      </c>
      <c r="D294" s="39" t="s">
        <v>7</v>
      </c>
      <c r="E294" s="52" t="s">
        <v>8</v>
      </c>
      <c r="F294">
        <v>1</v>
      </c>
      <c r="G294">
        <f>VLOOKUP(C294,'wykaz przeds. 2'!$A$4:$B$857,2,FALSE)</f>
        <v>1</v>
      </c>
      <c r="H294" t="str">
        <f t="shared" si="4"/>
        <v>CYTROPOL PHU Leszek Kępa</v>
      </c>
    </row>
    <row r="295" spans="1:8" ht="17.25" customHeight="1">
      <c r="A295" s="61" t="s">
        <v>563</v>
      </c>
      <c r="B295" s="71" t="s">
        <v>576</v>
      </c>
      <c r="C295" s="11">
        <v>7120157802</v>
      </c>
      <c r="D295" s="39" t="s">
        <v>51</v>
      </c>
      <c r="E295" s="52" t="s">
        <v>8</v>
      </c>
      <c r="F295">
        <v>1</v>
      </c>
      <c r="G295">
        <f>VLOOKUP(C295,'wykaz przeds. 2'!$A$4:$B$857,2,FALSE)</f>
        <v>2</v>
      </c>
      <c r="H295" t="str">
        <f t="shared" si="4"/>
        <v>Energoremont</v>
      </c>
    </row>
    <row r="296" spans="1:8" ht="17.25" customHeight="1">
      <c r="A296" s="61" t="s">
        <v>565</v>
      </c>
      <c r="B296" s="71" t="s">
        <v>578</v>
      </c>
      <c r="C296" s="11">
        <v>7120101260</v>
      </c>
      <c r="D296" s="39" t="s">
        <v>7</v>
      </c>
      <c r="E296" s="52" t="s">
        <v>8</v>
      </c>
      <c r="F296">
        <v>1</v>
      </c>
      <c r="G296">
        <f>VLOOKUP(C296,'wykaz przeds. 2'!$A$4:$B$857,2,FALSE)</f>
        <v>1</v>
      </c>
      <c r="H296" t="str">
        <f t="shared" si="4"/>
        <v>EUROAL Sp. z o.o.</v>
      </c>
    </row>
    <row r="297" spans="1:8" ht="17.25" customHeight="1">
      <c r="A297" s="61" t="s">
        <v>567</v>
      </c>
      <c r="B297" s="71" t="s">
        <v>580</v>
      </c>
      <c r="C297" s="11">
        <v>9222753012</v>
      </c>
      <c r="D297" s="39" t="s">
        <v>7</v>
      </c>
      <c r="E297" s="52" t="s">
        <v>8</v>
      </c>
      <c r="F297">
        <v>1</v>
      </c>
      <c r="G297">
        <f>VLOOKUP(C297,'wykaz przeds. 2'!$A$4:$B$857,2,FALSE)</f>
        <v>1</v>
      </c>
      <c r="H297" t="str">
        <f t="shared" si="4"/>
        <v>F.P.H.U. JBM S.P. J. Jacek Bergiel Renata Bergiel</v>
      </c>
    </row>
    <row r="298" spans="1:8" ht="17.25" customHeight="1">
      <c r="A298" s="61" t="s">
        <v>569</v>
      </c>
      <c r="B298" s="71" t="s">
        <v>582</v>
      </c>
      <c r="C298" s="11">
        <v>5390003628</v>
      </c>
      <c r="D298" s="39" t="s">
        <v>7</v>
      </c>
      <c r="E298" s="52" t="s">
        <v>8</v>
      </c>
      <c r="F298">
        <v>1</v>
      </c>
      <c r="G298">
        <f>VLOOKUP(C298,'wykaz przeds. 2'!$A$4:$B$857,2,FALSE)</f>
        <v>1</v>
      </c>
      <c r="H298" t="str">
        <f t="shared" si="4"/>
        <v>Firma Handlowo-Zaopatrzeniowa AGRONOM</v>
      </c>
    </row>
    <row r="299" spans="1:8" ht="17.25" customHeight="1">
      <c r="A299" s="61" t="s">
        <v>571</v>
      </c>
      <c r="B299" s="71" t="s">
        <v>584</v>
      </c>
      <c r="C299" s="11">
        <v>9462441393</v>
      </c>
      <c r="D299" s="39" t="s">
        <v>7</v>
      </c>
      <c r="E299" s="52" t="s">
        <v>8</v>
      </c>
      <c r="F299">
        <v>1</v>
      </c>
      <c r="G299">
        <f>VLOOKUP(C299,'wykaz przeds. 2'!$A$4:$B$857,2,FALSE)</f>
        <v>1</v>
      </c>
      <c r="H299" t="str">
        <f t="shared" si="4"/>
        <v>Firma Menadżersko-Konsultingowa KOLMEN Sp z o.o.</v>
      </c>
    </row>
    <row r="300" spans="1:8" ht="17.25" customHeight="1">
      <c r="A300" s="61" t="s">
        <v>573</v>
      </c>
      <c r="B300" s="71" t="s">
        <v>586</v>
      </c>
      <c r="C300" s="11">
        <v>9181659539</v>
      </c>
      <c r="D300" s="39" t="s">
        <v>11</v>
      </c>
      <c r="E300" s="52" t="s">
        <v>8</v>
      </c>
      <c r="F300">
        <v>1</v>
      </c>
      <c r="G300">
        <f>VLOOKUP(C300,'wykaz przeds. 2'!$A$4:$B$857,2,FALSE)</f>
        <v>1</v>
      </c>
      <c r="H300" t="str">
        <f t="shared" si="4"/>
        <v>Gustaw Brodaczewski Biuro rachunkowe Agrofin</v>
      </c>
    </row>
    <row r="301" spans="1:8" ht="17.25" customHeight="1">
      <c r="A301" s="61" t="s">
        <v>575</v>
      </c>
      <c r="B301" s="71" t="s">
        <v>588</v>
      </c>
      <c r="C301" s="11">
        <v>7120056188</v>
      </c>
      <c r="D301" s="39" t="s">
        <v>11</v>
      </c>
      <c r="E301" s="52" t="s">
        <v>8</v>
      </c>
      <c r="F301">
        <v>1</v>
      </c>
      <c r="G301">
        <f>VLOOKUP(C301,'wykaz przeds. 2'!$A$4:$B$857,2,FALSE)</f>
        <v>1</v>
      </c>
      <c r="H301" t="str">
        <f t="shared" si="4"/>
        <v>Hydro-System P.U.H. Andrzej Hartfil</v>
      </c>
    </row>
    <row r="302" spans="1:8" ht="17.25" customHeight="1">
      <c r="A302" s="61" t="s">
        <v>577</v>
      </c>
      <c r="B302" s="71" t="s">
        <v>590</v>
      </c>
      <c r="C302" s="11">
        <v>9461512317</v>
      </c>
      <c r="D302" s="39" t="s">
        <v>11</v>
      </c>
      <c r="E302" s="52" t="s">
        <v>8</v>
      </c>
      <c r="F302">
        <v>1</v>
      </c>
      <c r="G302">
        <f>VLOOKUP(C302,'wykaz przeds. 2'!$A$4:$B$857,2,FALSE)</f>
        <v>1</v>
      </c>
      <c r="H302" t="str">
        <f t="shared" si="4"/>
        <v>ICN Centrum Kompetencji Tomasz Sobkowicz</v>
      </c>
    </row>
    <row r="303" spans="1:8" ht="17.25" customHeight="1">
      <c r="A303" s="61" t="s">
        <v>579</v>
      </c>
      <c r="B303" s="71" t="s">
        <v>592</v>
      </c>
      <c r="C303" s="11">
        <v>5060001394</v>
      </c>
      <c r="D303" s="39" t="s">
        <v>11</v>
      </c>
      <c r="E303" s="52" t="s">
        <v>8</v>
      </c>
      <c r="F303">
        <v>1</v>
      </c>
      <c r="G303">
        <f>VLOOKUP(C303,'wykaz przeds. 2'!$A$4:$B$857,2,FALSE)</f>
        <v>1</v>
      </c>
      <c r="H303" t="str">
        <f t="shared" si="4"/>
        <v>Insivia Robert Pyra</v>
      </c>
    </row>
    <row r="304" spans="1:8" ht="17.25" customHeight="1">
      <c r="A304" s="61" t="s">
        <v>581</v>
      </c>
      <c r="B304" s="71" t="s">
        <v>595</v>
      </c>
      <c r="C304" s="11">
        <v>9191000457</v>
      </c>
      <c r="D304" s="39" t="s">
        <v>11</v>
      </c>
      <c r="E304" s="52" t="s">
        <v>8</v>
      </c>
      <c r="F304">
        <v>1</v>
      </c>
      <c r="G304">
        <f>VLOOKUP(C304,'wykaz przeds. 2'!$A$4:$B$857,2,FALSE)</f>
        <v>1</v>
      </c>
      <c r="H304" t="str">
        <f t="shared" si="4"/>
        <v>Kancelaria Adwokacka Adwokat Stanisław Haczykowski</v>
      </c>
    </row>
    <row r="305" spans="1:8" ht="17.25" customHeight="1">
      <c r="A305" s="61" t="s">
        <v>583</v>
      </c>
      <c r="B305" s="71" t="s">
        <v>597</v>
      </c>
      <c r="C305" s="11">
        <v>7131356416</v>
      </c>
      <c r="D305" s="39" t="s">
        <v>20</v>
      </c>
      <c r="E305" s="52" t="s">
        <v>8</v>
      </c>
      <c r="F305">
        <v>1</v>
      </c>
      <c r="G305">
        <f>VLOOKUP(C305,'wykaz przeds. 2'!$A$4:$B$857,2,FALSE)</f>
        <v>1</v>
      </c>
      <c r="H305" t="str">
        <f t="shared" si="4"/>
        <v>Kancelaria Księgowa Anna Sztal</v>
      </c>
    </row>
    <row r="306" spans="1:8" ht="17.25" customHeight="1">
      <c r="A306" s="61" t="s">
        <v>585</v>
      </c>
      <c r="B306" s="71" t="s">
        <v>599</v>
      </c>
      <c r="C306" s="11">
        <v>8652333571</v>
      </c>
      <c r="D306" s="39" t="s">
        <v>11</v>
      </c>
      <c r="E306" s="52" t="s">
        <v>8</v>
      </c>
      <c r="F306">
        <v>1</v>
      </c>
      <c r="G306">
        <f>VLOOKUP(C306,'wykaz przeds. 2'!$A$4:$B$857,2,FALSE)</f>
        <v>1</v>
      </c>
      <c r="H306" t="str">
        <f t="shared" si="4"/>
        <v>Kancelaria Radcowska Radca Prawny Marek Nowak</v>
      </c>
    </row>
    <row r="307" spans="1:8" ht="17.25" customHeight="1">
      <c r="A307" s="61" t="s">
        <v>587</v>
      </c>
      <c r="B307" s="71" t="s">
        <v>601</v>
      </c>
      <c r="C307" s="11">
        <v>9462069077</v>
      </c>
      <c r="D307" s="39" t="s">
        <v>20</v>
      </c>
      <c r="E307" s="52" t="s">
        <v>8</v>
      </c>
      <c r="F307">
        <v>1</v>
      </c>
      <c r="G307">
        <f>VLOOKUP(C307,'wykaz przeds. 2'!$A$4:$B$857,2,FALSE)</f>
        <v>1</v>
      </c>
      <c r="H307" t="str">
        <f t="shared" si="4"/>
        <v>Kancelaria Radców Prawnych COMES s.c.</v>
      </c>
    </row>
    <row r="308" spans="1:8" ht="17.25" customHeight="1">
      <c r="A308" s="61" t="s">
        <v>589</v>
      </c>
      <c r="B308" s="71" t="s">
        <v>603</v>
      </c>
      <c r="C308" s="11">
        <v>7122693858</v>
      </c>
      <c r="D308" s="39" t="s">
        <v>7</v>
      </c>
      <c r="E308" s="52" t="s">
        <v>8</v>
      </c>
      <c r="F308">
        <v>1</v>
      </c>
      <c r="G308">
        <f>VLOOKUP(C308,'wykaz przeds. 2'!$A$4:$B$857,2,FALSE)</f>
        <v>1</v>
      </c>
      <c r="H308" t="str">
        <f t="shared" si="4"/>
        <v>Linetel Media Sp. z o.o.</v>
      </c>
    </row>
    <row r="309" spans="1:8" ht="17.25" customHeight="1">
      <c r="A309" s="61" t="s">
        <v>591</v>
      </c>
      <c r="B309" s="71" t="s">
        <v>605</v>
      </c>
      <c r="C309" s="11">
        <v>7132444795</v>
      </c>
      <c r="D309" s="39" t="s">
        <v>7</v>
      </c>
      <c r="E309" s="52" t="s">
        <v>8</v>
      </c>
      <c r="F309">
        <v>1</v>
      </c>
      <c r="G309">
        <f>VLOOKUP(C309,'wykaz przeds. 2'!$A$4:$B$857,2,FALSE)</f>
        <v>1</v>
      </c>
      <c r="H309" t="str">
        <f t="shared" si="4"/>
        <v>Maj-Max Hubert Maj</v>
      </c>
    </row>
    <row r="310" spans="1:8" ht="17.25" customHeight="1">
      <c r="A310" s="61" t="s">
        <v>593</v>
      </c>
      <c r="B310" s="71" t="s">
        <v>607</v>
      </c>
      <c r="C310" s="11">
        <v>7130010348</v>
      </c>
      <c r="D310" s="39" t="s">
        <v>11</v>
      </c>
      <c r="E310" s="52" t="s">
        <v>8</v>
      </c>
      <c r="F310">
        <v>1</v>
      </c>
      <c r="G310">
        <f>VLOOKUP(C310,'wykaz przeds. 2'!$A$4:$B$857,2,FALSE)</f>
        <v>1</v>
      </c>
      <c r="H310" t="str">
        <f t="shared" si="4"/>
        <v>MAX-BUD Grzegorz Pawłowski</v>
      </c>
    </row>
    <row r="311" spans="1:8" ht="17.25" customHeight="1">
      <c r="A311" s="61" t="s">
        <v>594</v>
      </c>
      <c r="B311" s="71" t="s">
        <v>609</v>
      </c>
      <c r="C311" s="11">
        <v>7122555903</v>
      </c>
      <c r="D311" s="39" t="s">
        <v>11</v>
      </c>
      <c r="E311" s="52" t="s">
        <v>8</v>
      </c>
      <c r="F311">
        <v>1</v>
      </c>
      <c r="G311">
        <f>VLOOKUP(C311,'wykaz przeds. 2'!$A$4:$B$857,2,FALSE)</f>
        <v>1</v>
      </c>
      <c r="H311" t="str">
        <f t="shared" si="4"/>
        <v>Michał Mularski Instytut Efektywnej Nauki</v>
      </c>
    </row>
    <row r="312" spans="1:8" ht="17.25" customHeight="1">
      <c r="A312" s="61" t="s">
        <v>596</v>
      </c>
      <c r="B312" s="83" t="s">
        <v>611</v>
      </c>
      <c r="C312" s="11">
        <v>7141430918</v>
      </c>
      <c r="D312" s="39" t="s">
        <v>7</v>
      </c>
      <c r="E312" s="52" t="s">
        <v>8</v>
      </c>
      <c r="F312">
        <v>1</v>
      </c>
      <c r="G312">
        <f>VLOOKUP(C312,'wykaz przeds. 2'!$A$4:$B$857,2,FALSE)</f>
        <v>1</v>
      </c>
      <c r="H312" t="str">
        <f t="shared" si="4"/>
        <v>MONIX S.C. Anna i Krzysztof Niziołek</v>
      </c>
    </row>
    <row r="313" spans="1:8" ht="17.25" customHeight="1">
      <c r="A313" s="61" t="s">
        <v>598</v>
      </c>
      <c r="B313" s="84" t="s">
        <v>614</v>
      </c>
      <c r="C313" s="11">
        <v>9462330883</v>
      </c>
      <c r="D313" s="39" t="s">
        <v>11</v>
      </c>
      <c r="E313" s="52" t="s">
        <v>8</v>
      </c>
      <c r="F313">
        <v>1</v>
      </c>
      <c r="G313">
        <f>VLOOKUP(C313,'wykaz przeds. 2'!$A$4:$B$857,2,FALSE)</f>
        <v>1</v>
      </c>
      <c r="H313" t="str">
        <f t="shared" si="4"/>
        <v>PACTUM Sp. z o.o.</v>
      </c>
    </row>
    <row r="314" spans="1:8" ht="17.25" customHeight="1">
      <c r="A314" s="61" t="s">
        <v>600</v>
      </c>
      <c r="B314" s="71" t="s">
        <v>616</v>
      </c>
      <c r="C314" s="11">
        <v>7122876375</v>
      </c>
      <c r="D314" s="39" t="s">
        <v>7</v>
      </c>
      <c r="E314" s="52" t="s">
        <v>8</v>
      </c>
      <c r="F314">
        <v>1</v>
      </c>
      <c r="G314">
        <f>VLOOKUP(C314,'wykaz przeds. 2'!$A$4:$B$857,2,FALSE)</f>
        <v>1</v>
      </c>
      <c r="H314" t="str">
        <f t="shared" si="4"/>
        <v>PHU MAL-SPED S. Jabłoński, T.Wojciechowski Sp.J.</v>
      </c>
    </row>
    <row r="315" spans="1:8" ht="17.25" customHeight="1">
      <c r="A315" s="61" t="s">
        <v>602</v>
      </c>
      <c r="B315" s="71" t="s">
        <v>618</v>
      </c>
      <c r="C315" s="11">
        <v>7121459072</v>
      </c>
      <c r="D315" s="39" t="s">
        <v>20</v>
      </c>
      <c r="E315" s="52" t="s">
        <v>8</v>
      </c>
      <c r="F315">
        <v>1</v>
      </c>
      <c r="G315">
        <f>VLOOKUP(C315,'wykaz przeds. 2'!$A$4:$B$857,2,FALSE)</f>
        <v>1</v>
      </c>
      <c r="H315" t="str">
        <f t="shared" si="4"/>
        <v>Pośrednictwo Finansowe Halina Fromińska</v>
      </c>
    </row>
    <row r="316" spans="1:8" ht="17.25" customHeight="1">
      <c r="A316" s="61" t="s">
        <v>604</v>
      </c>
      <c r="B316" s="71" t="s">
        <v>621</v>
      </c>
      <c r="C316" s="11">
        <v>7141849735</v>
      </c>
      <c r="D316" s="39" t="s">
        <v>20</v>
      </c>
      <c r="E316" s="52" t="s">
        <v>8</v>
      </c>
      <c r="F316">
        <v>1</v>
      </c>
      <c r="G316">
        <f>VLOOKUP(C316,'wykaz przeds. 2'!$A$4:$B$857,2,FALSE)</f>
        <v>1</v>
      </c>
      <c r="H316" t="str">
        <f t="shared" si="4"/>
        <v>Pracownia Archeologiczna ARRCHELIUS Michał Kubera</v>
      </c>
    </row>
    <row r="317" spans="1:8" ht="17.25" customHeight="1">
      <c r="A317" s="61" t="s">
        <v>606</v>
      </c>
      <c r="B317" s="83" t="s">
        <v>623</v>
      </c>
      <c r="C317" s="11">
        <v>7131469273</v>
      </c>
      <c r="D317" s="39" t="s">
        <v>11</v>
      </c>
      <c r="E317" s="52" t="s">
        <v>8</v>
      </c>
      <c r="F317">
        <v>1</v>
      </c>
      <c r="G317">
        <f>VLOOKUP(C317,'wykaz przeds. 2'!$A$4:$B$857,2,FALSE)</f>
        <v>1</v>
      </c>
      <c r="H317" t="str">
        <f t="shared" si="4"/>
        <v>Protektor Bis Mariusz Wetoszka</v>
      </c>
    </row>
    <row r="318" spans="1:8" ht="17.25" customHeight="1">
      <c r="A318" s="61" t="s">
        <v>608</v>
      </c>
      <c r="B318" s="71" t="s">
        <v>625</v>
      </c>
      <c r="C318" s="11">
        <v>9461131101</v>
      </c>
      <c r="D318" s="39" t="s">
        <v>7</v>
      </c>
      <c r="E318" s="52" t="s">
        <v>8</v>
      </c>
      <c r="F318">
        <v>1</v>
      </c>
      <c r="G318">
        <f>VLOOKUP(C318,'wykaz przeds. 2'!$A$4:$B$857,2,FALSE)</f>
        <v>1</v>
      </c>
      <c r="H318" t="str">
        <f t="shared" si="4"/>
        <v>Przedsiębiorstwo Budowlane "DELTA-K" Agnieszka Krzyśpiak</v>
      </c>
    </row>
    <row r="319" spans="1:8" ht="17.25" customHeight="1">
      <c r="A319" s="61" t="s">
        <v>610</v>
      </c>
      <c r="B319" s="71" t="s">
        <v>627</v>
      </c>
      <c r="C319" s="11">
        <v>9460000638</v>
      </c>
      <c r="D319" s="39" t="s">
        <v>7</v>
      </c>
      <c r="E319" s="52" t="s">
        <v>8</v>
      </c>
      <c r="F319">
        <v>1</v>
      </c>
      <c r="G319">
        <f>VLOOKUP(C319,'wykaz przeds. 2'!$A$4:$B$857,2,FALSE)</f>
        <v>1</v>
      </c>
      <c r="H319" t="str">
        <f t="shared" si="4"/>
        <v>Przedsiębiorstwo Budowlano-Montażowe "BKK" Sp. z o.o.</v>
      </c>
    </row>
    <row r="320" spans="1:8" ht="17.25" customHeight="1">
      <c r="A320" s="61" t="s">
        <v>612</v>
      </c>
      <c r="B320" s="71" t="s">
        <v>629</v>
      </c>
      <c r="C320" s="11">
        <v>7130200965</v>
      </c>
      <c r="D320" s="39" t="s">
        <v>11</v>
      </c>
      <c r="E320" s="52" t="s">
        <v>8</v>
      </c>
      <c r="F320">
        <v>1</v>
      </c>
      <c r="G320">
        <f>VLOOKUP(C320,'wykaz przeds. 2'!$A$4:$B$857,2,FALSE)</f>
        <v>2</v>
      </c>
      <c r="H320" t="str">
        <f t="shared" si="4"/>
        <v>Przedsiębiorstwo Produkcyjno Handlowo-Uslugowe MALINEX</v>
      </c>
    </row>
    <row r="321" spans="1:8" ht="17.25" customHeight="1">
      <c r="A321" s="61" t="s">
        <v>613</v>
      </c>
      <c r="B321" s="71" t="s">
        <v>631</v>
      </c>
      <c r="C321" s="11">
        <v>7132609730</v>
      </c>
      <c r="D321" s="39" t="s">
        <v>7</v>
      </c>
      <c r="E321" s="52" t="s">
        <v>8</v>
      </c>
      <c r="F321">
        <v>1</v>
      </c>
      <c r="G321">
        <f>VLOOKUP(C321,'wykaz przeds. 2'!$A$4:$B$857,2,FALSE)</f>
        <v>1</v>
      </c>
      <c r="H321" t="str">
        <f t="shared" si="4"/>
        <v>Przedsiębiorstwo Wielobranżowe BP TOUR Brewczak Piotr</v>
      </c>
    </row>
    <row r="322" spans="1:8" ht="17.25" customHeight="1">
      <c r="A322" s="61" t="s">
        <v>615</v>
      </c>
      <c r="B322" s="71" t="s">
        <v>633</v>
      </c>
      <c r="C322" s="11">
        <v>7121010159</v>
      </c>
      <c r="D322" s="39" t="s">
        <v>7</v>
      </c>
      <c r="E322" s="52" t="s">
        <v>8</v>
      </c>
      <c r="F322">
        <v>1</v>
      </c>
      <c r="G322">
        <f>VLOOKUP(C322,'wykaz przeds. 2'!$A$4:$B$857,2,FALSE)</f>
        <v>1</v>
      </c>
      <c r="H322" t="str">
        <f t="shared" si="4"/>
        <v>PUH EKO-BUD Krzysztof Okoniewski</v>
      </c>
    </row>
    <row r="323" spans="1:8" ht="17.25" customHeight="1">
      <c r="A323" s="61" t="s">
        <v>617</v>
      </c>
      <c r="B323" s="71" t="s">
        <v>635</v>
      </c>
      <c r="C323" s="11">
        <v>7121002094</v>
      </c>
      <c r="D323" s="39" t="s">
        <v>51</v>
      </c>
      <c r="E323" s="52" t="s">
        <v>8</v>
      </c>
      <c r="F323">
        <v>1</v>
      </c>
      <c r="G323">
        <f>VLOOKUP(C323,'wykaz przeds. 2'!$A$4:$B$857,2,FALSE)</f>
        <v>2</v>
      </c>
      <c r="H323" t="str">
        <f t="shared" si="4"/>
        <v>PZL Cezal Lublin Sp. z o.o.</v>
      </c>
    </row>
    <row r="324" spans="1:8" ht="17.25" customHeight="1">
      <c r="A324" s="61" t="s">
        <v>619</v>
      </c>
      <c r="B324" s="71" t="s">
        <v>637</v>
      </c>
      <c r="C324" s="11">
        <v>9222492296</v>
      </c>
      <c r="D324" s="39" t="s">
        <v>7</v>
      </c>
      <c r="E324" s="52" t="s">
        <v>8</v>
      </c>
      <c r="F324">
        <v>1</v>
      </c>
      <c r="G324">
        <f>VLOOKUP(C324,'wykaz przeds. 2'!$A$4:$B$857,2,FALSE)</f>
        <v>1</v>
      </c>
      <c r="H324" t="str">
        <f t="shared" si="4"/>
        <v>SALUS Sp. z o.o.</v>
      </c>
    </row>
    <row r="325" spans="1:8" ht="17.25" customHeight="1">
      <c r="A325" s="61" t="s">
        <v>620</v>
      </c>
      <c r="B325" s="83" t="s">
        <v>640</v>
      </c>
      <c r="C325" s="11">
        <v>5242571772</v>
      </c>
      <c r="D325" s="39" t="s">
        <v>7</v>
      </c>
      <c r="E325" s="52" t="s">
        <v>8</v>
      </c>
      <c r="F325">
        <v>1</v>
      </c>
      <c r="G325">
        <f>VLOOKUP(C325,'wykaz przeds. 2'!$A$4:$B$857,2,FALSE)</f>
        <v>1</v>
      </c>
      <c r="H325" t="str">
        <f t="shared" si="4"/>
        <v>SMF POLAND SP. Z O.O.</v>
      </c>
    </row>
    <row r="326" spans="1:8" ht="17.25" customHeight="1">
      <c r="A326" s="61" t="s">
        <v>622</v>
      </c>
      <c r="B326" s="71" t="s">
        <v>642</v>
      </c>
      <c r="C326" s="11">
        <v>5631424806</v>
      </c>
      <c r="D326" s="39" t="s">
        <v>11</v>
      </c>
      <c r="E326" s="52" t="s">
        <v>8</v>
      </c>
      <c r="F326">
        <v>1</v>
      </c>
      <c r="G326">
        <f>VLOOKUP(C326,'wykaz przeds. 2'!$A$4:$B$857,2,FALSE)</f>
        <v>1</v>
      </c>
      <c r="H326" t="str">
        <f t="shared" si="4"/>
        <v>Studio Komputerowe "LUPI" Zaborski Piotr</v>
      </c>
    </row>
    <row r="327" spans="1:8" ht="17.25" customHeight="1">
      <c r="A327" s="61" t="s">
        <v>624</v>
      </c>
      <c r="B327" s="71" t="s">
        <v>644</v>
      </c>
      <c r="C327" s="11">
        <v>1251288996</v>
      </c>
      <c r="D327" s="39" t="s">
        <v>7</v>
      </c>
      <c r="E327" s="52" t="s">
        <v>8</v>
      </c>
      <c r="F327">
        <v>1</v>
      </c>
      <c r="G327">
        <f>VLOOKUP(C327,'wykaz przeds. 2'!$A$4:$B$857,2,FALSE)</f>
        <v>1</v>
      </c>
      <c r="H327" t="str">
        <f t="shared" si="4"/>
        <v>SW POLAND Sp. z o.o.</v>
      </c>
    </row>
    <row r="328" spans="1:8" ht="17.25" customHeight="1">
      <c r="A328" s="61" t="s">
        <v>626</v>
      </c>
      <c r="B328" s="71" t="s">
        <v>646</v>
      </c>
      <c r="C328" s="11">
        <v>7122681418</v>
      </c>
      <c r="D328" s="39" t="s">
        <v>11</v>
      </c>
      <c r="E328" s="52" t="s">
        <v>8</v>
      </c>
      <c r="F328">
        <v>1</v>
      </c>
      <c r="G328">
        <f>VLOOKUP(C328,'wykaz przeds. 2'!$A$4:$B$857,2,FALSE)</f>
        <v>1</v>
      </c>
      <c r="H328" t="str">
        <f t="shared" si="4"/>
        <v>Świat Alkoholi s.c. S.Ziemniewski, M. Ziemniewska</v>
      </c>
    </row>
    <row r="329" spans="1:8" ht="17.25" customHeight="1">
      <c r="A329" s="61" t="s">
        <v>628</v>
      </c>
      <c r="B329" s="71" t="s">
        <v>648</v>
      </c>
      <c r="C329" s="11">
        <v>5372518150</v>
      </c>
      <c r="D329" s="39" t="s">
        <v>11</v>
      </c>
      <c r="E329" s="52" t="s">
        <v>8</v>
      </c>
      <c r="F329">
        <v>1</v>
      </c>
      <c r="G329">
        <f>VLOOKUP(C329,'wykaz przeds. 2'!$A$4:$B$857,2,FALSE)</f>
        <v>1</v>
      </c>
      <c r="H329" t="str">
        <f t="shared" si="4"/>
        <v>Zakład Bezpieczeństwa Pracy BP-ERGO s.c.</v>
      </c>
    </row>
    <row r="330" spans="1:8" ht="17.25" customHeight="1">
      <c r="A330" s="61" t="s">
        <v>630</v>
      </c>
      <c r="B330" s="83" t="s">
        <v>650</v>
      </c>
      <c r="C330" s="11">
        <v>9461921702</v>
      </c>
      <c r="D330" s="39" t="s">
        <v>7</v>
      </c>
      <c r="E330" s="52" t="s">
        <v>8</v>
      </c>
      <c r="F330">
        <v>1</v>
      </c>
      <c r="G330">
        <f>VLOOKUP(C330,'wykaz przeds. 2'!$A$4:$B$857,2,FALSE)</f>
        <v>1</v>
      </c>
      <c r="H330" t="str">
        <f aca="true" t="shared" si="5" ref="H330:H391">B330</f>
        <v>Zakład Wielobranżowy "LUB-KOM" Sp. z o.o.</v>
      </c>
    </row>
    <row r="331" spans="1:8" ht="17.25" customHeight="1">
      <c r="A331" s="61" t="s">
        <v>632</v>
      </c>
      <c r="B331" s="72" t="s">
        <v>652</v>
      </c>
      <c r="C331" s="33">
        <v>9462269095</v>
      </c>
      <c r="D331" s="39" t="s">
        <v>11</v>
      </c>
      <c r="E331" s="52" t="s">
        <v>8</v>
      </c>
      <c r="F331">
        <v>1</v>
      </c>
      <c r="G331">
        <f>VLOOKUP(C331,'wykaz przeds. 2'!$A$4:$B$857,2,FALSE)</f>
        <v>1</v>
      </c>
      <c r="H331" t="str">
        <f t="shared" si="5"/>
        <v>A. BK Anna Bąk</v>
      </c>
    </row>
    <row r="332" spans="1:8" ht="17.25" customHeight="1">
      <c r="A332" s="61" t="s">
        <v>634</v>
      </c>
      <c r="B332" s="72" t="s">
        <v>654</v>
      </c>
      <c r="C332" s="33">
        <v>7141658188</v>
      </c>
      <c r="D332" s="39" t="s">
        <v>11</v>
      </c>
      <c r="E332" s="52" t="s">
        <v>8</v>
      </c>
      <c r="F332">
        <v>1</v>
      </c>
      <c r="G332">
        <f>VLOOKUP(C332,'wykaz przeds. 2'!$A$4:$B$857,2,FALSE)</f>
        <v>1</v>
      </c>
      <c r="H332" t="str">
        <f t="shared" si="5"/>
        <v>A.G. BUD</v>
      </c>
    </row>
    <row r="333" spans="1:8" ht="17.25" customHeight="1">
      <c r="A333" s="61" t="s">
        <v>636</v>
      </c>
      <c r="B333" s="72" t="s">
        <v>656</v>
      </c>
      <c r="C333" s="33">
        <v>9461251526</v>
      </c>
      <c r="D333" s="39" t="s">
        <v>11</v>
      </c>
      <c r="E333" s="52" t="s">
        <v>8</v>
      </c>
      <c r="F333">
        <v>1</v>
      </c>
      <c r="G333">
        <f>VLOOKUP(C333,'wykaz przeds. 2'!$A$4:$B$857,2,FALSE)</f>
        <v>1</v>
      </c>
      <c r="H333" t="str">
        <f t="shared" si="5"/>
        <v>ALT Lesław Piskorski</v>
      </c>
    </row>
    <row r="334" spans="1:8" ht="17.25" customHeight="1">
      <c r="A334" s="61" t="s">
        <v>638</v>
      </c>
      <c r="B334" s="72" t="s">
        <v>658</v>
      </c>
      <c r="C334" s="33">
        <v>7122394825</v>
      </c>
      <c r="D334" s="39" t="s">
        <v>20</v>
      </c>
      <c r="E334" s="52" t="s">
        <v>8</v>
      </c>
      <c r="F334">
        <v>1</v>
      </c>
      <c r="G334">
        <f>VLOOKUP(C334,'wykaz przeds. 2'!$A$4:$B$857,2,FALSE)</f>
        <v>1</v>
      </c>
      <c r="H334" t="str">
        <f t="shared" si="5"/>
        <v>Asentia Consulting Monika Grzesiak-Chmura</v>
      </c>
    </row>
    <row r="335" spans="1:8" ht="17.25" customHeight="1">
      <c r="A335" s="61" t="s">
        <v>639</v>
      </c>
      <c r="B335" s="72" t="s">
        <v>660</v>
      </c>
      <c r="C335" s="33">
        <v>7123097845</v>
      </c>
      <c r="D335" s="39" t="s">
        <v>7</v>
      </c>
      <c r="E335" s="52" t="s">
        <v>8</v>
      </c>
      <c r="F335">
        <v>1</v>
      </c>
      <c r="G335">
        <f>VLOOKUP(C335,'wykaz przeds. 2'!$A$4:$B$857,2,FALSE)</f>
        <v>1</v>
      </c>
      <c r="H335" t="str">
        <f t="shared" si="5"/>
        <v>audioNOVA Sp. z o.o.</v>
      </c>
    </row>
    <row r="336" spans="1:8" ht="17.25" customHeight="1">
      <c r="A336" s="61" t="s">
        <v>641</v>
      </c>
      <c r="B336" s="72" t="s">
        <v>662</v>
      </c>
      <c r="C336" s="33">
        <v>5641678595</v>
      </c>
      <c r="D336" s="39" t="s">
        <v>11</v>
      </c>
      <c r="E336" s="52" t="s">
        <v>8</v>
      </c>
      <c r="F336">
        <v>1</v>
      </c>
      <c r="G336">
        <f>VLOOKUP(C336,'wykaz przeds. 2'!$A$4:$B$857,2,FALSE)</f>
        <v>1</v>
      </c>
      <c r="H336" t="str">
        <f t="shared" si="5"/>
        <v>AUTO-WINDY Sp.z o.o.</v>
      </c>
    </row>
    <row r="337" spans="1:8" ht="17.25" customHeight="1">
      <c r="A337" s="61" t="s">
        <v>643</v>
      </c>
      <c r="B337" s="72" t="s">
        <v>664</v>
      </c>
      <c r="C337" s="33">
        <v>8250006700</v>
      </c>
      <c r="D337" s="39" t="s">
        <v>11</v>
      </c>
      <c r="E337" s="52" t="s">
        <v>8</v>
      </c>
      <c r="F337">
        <v>1</v>
      </c>
      <c r="G337">
        <f>VLOOKUP(C337,'wykaz przeds. 2'!$A$4:$B$857,2,FALSE)</f>
        <v>1</v>
      </c>
      <c r="H337" t="str">
        <f t="shared" si="5"/>
        <v>Biuro Badań Sprawozdań Finansowych "TRO-KO" s.c. Z. Trochunowicz, J. Kowalski</v>
      </c>
    </row>
    <row r="338" spans="1:8" ht="17.25" customHeight="1">
      <c r="A338" s="61" t="s">
        <v>645</v>
      </c>
      <c r="B338" s="72" t="s">
        <v>666</v>
      </c>
      <c r="C338" s="33">
        <v>9461486844</v>
      </c>
      <c r="D338" s="39" t="s">
        <v>20</v>
      </c>
      <c r="E338" s="52" t="s">
        <v>8</v>
      </c>
      <c r="F338">
        <v>1</v>
      </c>
      <c r="G338">
        <f>VLOOKUP(C338,'wykaz przeds. 2'!$A$4:$B$857,2,FALSE)</f>
        <v>1</v>
      </c>
      <c r="H338" t="str">
        <f t="shared" si="5"/>
        <v>Biuro Księgowe Grażyna Biernacka</v>
      </c>
    </row>
    <row r="339" spans="1:8" ht="17.25" customHeight="1">
      <c r="A339" s="61" t="s">
        <v>647</v>
      </c>
      <c r="B339" s="72" t="s">
        <v>668</v>
      </c>
      <c r="C339" s="33">
        <v>9181188301</v>
      </c>
      <c r="D339" s="39" t="s">
        <v>11</v>
      </c>
      <c r="E339" s="52" t="s">
        <v>8</v>
      </c>
      <c r="F339">
        <v>1</v>
      </c>
      <c r="G339">
        <f>VLOOKUP(C339,'wykaz przeds. 2'!$A$4:$B$857,2,FALSE)</f>
        <v>1</v>
      </c>
      <c r="H339" t="str">
        <f t="shared" si="5"/>
        <v>Biuro Obsługi Nieruchomości Michalski Grzegorz</v>
      </c>
    </row>
    <row r="340" spans="1:8" ht="17.25" customHeight="1">
      <c r="A340" s="61" t="s">
        <v>649</v>
      </c>
      <c r="B340" s="72" t="s">
        <v>671</v>
      </c>
      <c r="C340" s="33">
        <v>7161125348</v>
      </c>
      <c r="D340" s="39" t="s">
        <v>11</v>
      </c>
      <c r="E340" s="52" t="s">
        <v>8</v>
      </c>
      <c r="F340">
        <v>1</v>
      </c>
      <c r="G340">
        <f>VLOOKUP(C340,'wykaz przeds. 2'!$A$4:$B$857,2,FALSE)</f>
        <v>1</v>
      </c>
      <c r="H340" t="str">
        <f t="shared" si="5"/>
        <v>Biuro Rachunkowe Lidia Sobijanek</v>
      </c>
    </row>
    <row r="341" spans="1:8" ht="17.25" customHeight="1">
      <c r="A341" s="61" t="s">
        <v>651</v>
      </c>
      <c r="B341" s="78" t="s">
        <v>673</v>
      </c>
      <c r="C341" s="33">
        <v>9461032014</v>
      </c>
      <c r="D341" s="39" t="s">
        <v>11</v>
      </c>
      <c r="E341" s="52" t="s">
        <v>8</v>
      </c>
      <c r="F341">
        <v>1</v>
      </c>
      <c r="G341">
        <f>VLOOKUP(C341,'wykaz przeds. 2'!$A$4:$B$857,2,FALSE)</f>
        <v>1</v>
      </c>
      <c r="H341" t="str">
        <f t="shared" si="5"/>
        <v>Biuro Rachunkowe Renata Pawlak</v>
      </c>
    </row>
    <row r="342" spans="1:8" ht="17.25" customHeight="1">
      <c r="A342" s="61" t="s">
        <v>653</v>
      </c>
      <c r="B342" s="72" t="s">
        <v>675</v>
      </c>
      <c r="C342" s="33">
        <v>7162334551</v>
      </c>
      <c r="D342" s="39" t="s">
        <v>20</v>
      </c>
      <c r="E342" s="52" t="s">
        <v>8</v>
      </c>
      <c r="F342">
        <v>1</v>
      </c>
      <c r="G342">
        <f>VLOOKUP(C342,'wykaz przeds. 2'!$A$4:$B$857,2,FALSE)</f>
        <v>1</v>
      </c>
      <c r="H342" t="str">
        <f t="shared" si="5"/>
        <v>Biuro Rachunkowo-Podatkowe Barbara Sobczak</v>
      </c>
    </row>
    <row r="343" spans="1:8" ht="17.25" customHeight="1">
      <c r="A343" s="61" t="s">
        <v>655</v>
      </c>
      <c r="B343" s="72" t="s">
        <v>677</v>
      </c>
      <c r="C343" s="33">
        <v>7122886511</v>
      </c>
      <c r="D343" s="39" t="s">
        <v>11</v>
      </c>
      <c r="E343" s="52" t="s">
        <v>8</v>
      </c>
      <c r="F343">
        <v>1</v>
      </c>
      <c r="G343">
        <f>VLOOKUP(C343,'wykaz przeds. 2'!$A$4:$B$857,2,FALSE)</f>
        <v>1</v>
      </c>
      <c r="H343" t="str">
        <f t="shared" si="5"/>
        <v>CHEMAGRA Sp. z o.o.</v>
      </c>
    </row>
    <row r="344" spans="1:8" ht="17.25" customHeight="1">
      <c r="A344" s="61" t="s">
        <v>657</v>
      </c>
      <c r="B344" s="72" t="s">
        <v>679</v>
      </c>
      <c r="C344" s="33">
        <v>7162463260</v>
      </c>
      <c r="D344" s="39" t="s">
        <v>11</v>
      </c>
      <c r="E344" s="52" t="s">
        <v>8</v>
      </c>
      <c r="F344">
        <v>1</v>
      </c>
      <c r="G344">
        <f>VLOOKUP(C344,'wykaz przeds. 2'!$A$4:$B$857,2,FALSE)</f>
        <v>1</v>
      </c>
      <c r="H344" t="str">
        <f t="shared" si="5"/>
        <v>Chleb Polski Sp. z o.o.</v>
      </c>
    </row>
    <row r="345" spans="1:8" ht="17.25" customHeight="1">
      <c r="A345" s="61" t="s">
        <v>659</v>
      </c>
      <c r="B345" s="72" t="s">
        <v>681</v>
      </c>
      <c r="C345" s="33">
        <v>9462436848</v>
      </c>
      <c r="D345" s="39" t="s">
        <v>7</v>
      </c>
      <c r="E345" s="52" t="s">
        <v>8</v>
      </c>
      <c r="F345">
        <v>1</v>
      </c>
      <c r="G345">
        <f>VLOOKUP(C345,'wykaz przeds. 2'!$A$4:$B$857,2,FALSE)</f>
        <v>1</v>
      </c>
      <c r="H345" t="str">
        <f t="shared" si="5"/>
        <v>ELEKTROBET Waldemar Wyrostek Danuta Krzysztoń-Wyrostek Sp. J.</v>
      </c>
    </row>
    <row r="346" spans="1:8" ht="17.25" customHeight="1">
      <c r="A346" s="61" t="s">
        <v>661</v>
      </c>
      <c r="B346" s="72" t="s">
        <v>683</v>
      </c>
      <c r="C346" s="33">
        <v>9462513359</v>
      </c>
      <c r="D346" s="39" t="s">
        <v>7</v>
      </c>
      <c r="E346" s="52" t="s">
        <v>8</v>
      </c>
      <c r="F346">
        <v>1</v>
      </c>
      <c r="G346">
        <f>VLOOKUP(C346,'wykaz przeds. 2'!$A$4:$B$857,2,FALSE)</f>
        <v>1</v>
      </c>
      <c r="H346" t="str">
        <f t="shared" si="5"/>
        <v>Elpomiar Sp. z o.o.</v>
      </c>
    </row>
    <row r="347" spans="1:8" ht="17.25" customHeight="1">
      <c r="A347" s="61" t="s">
        <v>663</v>
      </c>
      <c r="B347" s="78" t="s">
        <v>685</v>
      </c>
      <c r="C347" s="33">
        <v>5631152093</v>
      </c>
      <c r="D347" s="39" t="s">
        <v>11</v>
      </c>
      <c r="E347" s="52" t="s">
        <v>8</v>
      </c>
      <c r="F347">
        <v>1</v>
      </c>
      <c r="G347">
        <f>VLOOKUP(C347,'wykaz przeds. 2'!$A$4:$B$857,2,FALSE)</f>
        <v>1</v>
      </c>
      <c r="H347" t="str">
        <f t="shared" si="5"/>
        <v>Firma Handlowo-Usługowa Magdalena Domin</v>
      </c>
    </row>
    <row r="348" spans="1:8" ht="17.25" customHeight="1">
      <c r="A348" s="61" t="s">
        <v>665</v>
      </c>
      <c r="B348" s="72" t="s">
        <v>687</v>
      </c>
      <c r="C348" s="33">
        <v>7121021157</v>
      </c>
      <c r="D348" s="39" t="s">
        <v>11</v>
      </c>
      <c r="E348" s="52" t="s">
        <v>8</v>
      </c>
      <c r="F348">
        <v>1</v>
      </c>
      <c r="G348">
        <f>VLOOKUP(C348,'wykaz przeds. 2'!$A$4:$B$857,2,FALSE)</f>
        <v>1</v>
      </c>
      <c r="H348" t="str">
        <f t="shared" si="5"/>
        <v>Firma Handlowo-Usługowa Maria Pietras</v>
      </c>
    </row>
    <row r="349" spans="1:8" ht="17.25" customHeight="1">
      <c r="A349" s="61" t="s">
        <v>667</v>
      </c>
      <c r="B349" s="72" t="s">
        <v>689</v>
      </c>
      <c r="C349" s="33">
        <v>7123099666</v>
      </c>
      <c r="D349" s="39" t="s">
        <v>7</v>
      </c>
      <c r="E349" s="52" t="s">
        <v>8</v>
      </c>
      <c r="F349">
        <v>1</v>
      </c>
      <c r="G349">
        <f>VLOOKUP(C349,'wykaz przeds. 2'!$A$4:$B$857,2,FALSE)</f>
        <v>1</v>
      </c>
      <c r="H349" t="str">
        <f t="shared" si="5"/>
        <v>Fundacja na rzecz Innowacyjności Certyfikacji i Aktywizacji Zawodowej</v>
      </c>
    </row>
    <row r="350" spans="1:8" ht="17.25" customHeight="1">
      <c r="A350" s="61" t="s">
        <v>669</v>
      </c>
      <c r="B350" s="72" t="s">
        <v>691</v>
      </c>
      <c r="C350" s="33">
        <v>9462522909</v>
      </c>
      <c r="D350" s="39" t="s">
        <v>11</v>
      </c>
      <c r="E350" s="52" t="s">
        <v>8</v>
      </c>
      <c r="F350">
        <v>1</v>
      </c>
      <c r="G350">
        <f>VLOOKUP(C350,'wykaz przeds. 2'!$A$4:$B$857,2,FALSE)</f>
        <v>1</v>
      </c>
      <c r="H350" t="str">
        <f t="shared" si="5"/>
        <v>Fundacja Teresianum</v>
      </c>
    </row>
    <row r="351" spans="1:8" ht="17.25" customHeight="1">
      <c r="A351" s="61" t="s">
        <v>670</v>
      </c>
      <c r="B351" s="72" t="s">
        <v>693</v>
      </c>
      <c r="C351" s="33">
        <v>9462330297</v>
      </c>
      <c r="D351" s="39" t="s">
        <v>7</v>
      </c>
      <c r="E351" s="52" t="s">
        <v>8</v>
      </c>
      <c r="F351">
        <v>1</v>
      </c>
      <c r="G351">
        <f>VLOOKUP(C351,'wykaz przeds. 2'!$A$4:$B$857,2,FALSE)</f>
        <v>1</v>
      </c>
      <c r="H351" t="str">
        <f t="shared" si="5"/>
        <v>Grawart Magdalena Fabrowska</v>
      </c>
    </row>
    <row r="352" spans="1:8" ht="17.25" customHeight="1">
      <c r="A352" s="61" t="s">
        <v>672</v>
      </c>
      <c r="B352" s="72" t="s">
        <v>695</v>
      </c>
      <c r="C352" s="33">
        <v>7121931310</v>
      </c>
      <c r="D352" s="39" t="s">
        <v>11</v>
      </c>
      <c r="E352" s="52" t="s">
        <v>8</v>
      </c>
      <c r="F352">
        <v>1</v>
      </c>
      <c r="G352">
        <f>VLOOKUP(C352,'wykaz przeds. 2'!$A$4:$B$857,2,FALSE)</f>
        <v>1</v>
      </c>
      <c r="H352" t="str">
        <f t="shared" si="5"/>
        <v>Idea Studio s.c. Magdalena Szymala, Marek Skowronek</v>
      </c>
    </row>
    <row r="353" spans="1:8" ht="17.25" customHeight="1">
      <c r="A353" s="61" t="s">
        <v>674</v>
      </c>
      <c r="B353" s="72" t="s">
        <v>697</v>
      </c>
      <c r="C353" s="33">
        <v>7162525400</v>
      </c>
      <c r="D353" s="39" t="s">
        <v>7</v>
      </c>
      <c r="E353" s="52" t="s">
        <v>8</v>
      </c>
      <c r="F353">
        <v>1</v>
      </c>
      <c r="G353">
        <f>VLOOKUP(C353,'wykaz przeds. 2'!$A$4:$B$857,2,FALSE)</f>
        <v>1</v>
      </c>
      <c r="H353" t="str">
        <f t="shared" si="5"/>
        <v>Izabella Sp. z o.o.</v>
      </c>
    </row>
    <row r="354" spans="1:8" ht="17.25" customHeight="1">
      <c r="A354" s="61" t="s">
        <v>676</v>
      </c>
      <c r="B354" s="72" t="s">
        <v>699</v>
      </c>
      <c r="C354" s="33">
        <v>9462194486</v>
      </c>
      <c r="D354" s="39" t="s">
        <v>7</v>
      </c>
      <c r="E354" s="52" t="s">
        <v>8</v>
      </c>
      <c r="F354">
        <v>1</v>
      </c>
      <c r="G354">
        <f>VLOOKUP(C354,'wykaz przeds. 2'!$A$4:$B$857,2,FALSE)</f>
        <v>1</v>
      </c>
      <c r="H354" t="str">
        <f t="shared" si="5"/>
        <v>Kancelaria Obrachunkowa Passa s.c. Piotr Alfler, Adam Szymański</v>
      </c>
    </row>
    <row r="355" spans="1:8" ht="17.25" customHeight="1">
      <c r="A355" s="61" t="s">
        <v>678</v>
      </c>
      <c r="B355" s="72" t="s">
        <v>701</v>
      </c>
      <c r="C355" s="33">
        <v>7120060818</v>
      </c>
      <c r="D355" s="39" t="s">
        <v>7</v>
      </c>
      <c r="E355" s="52" t="s">
        <v>8</v>
      </c>
      <c r="F355">
        <v>1</v>
      </c>
      <c r="G355">
        <f>VLOOKUP(C355,'wykaz przeds. 2'!$A$4:$B$857,2,FALSE)</f>
        <v>2</v>
      </c>
      <c r="H355" t="str">
        <f t="shared" si="5"/>
        <v>LOCOMOTIVA Włodzimierz Chrzanowski</v>
      </c>
    </row>
    <row r="356" spans="1:8" ht="17.25" customHeight="1">
      <c r="A356" s="61" t="s">
        <v>680</v>
      </c>
      <c r="B356" s="72" t="s">
        <v>703</v>
      </c>
      <c r="C356" s="33">
        <v>7121020809</v>
      </c>
      <c r="D356" s="39" t="s">
        <v>273</v>
      </c>
      <c r="E356" s="52" t="s">
        <v>8</v>
      </c>
      <c r="F356">
        <v>1</v>
      </c>
      <c r="G356">
        <f>VLOOKUP(C356,'wykaz przeds. 2'!$A$4:$B$857,2,FALSE)</f>
        <v>1</v>
      </c>
      <c r="H356" t="str">
        <f t="shared" si="5"/>
        <v>Lubelski Rynek Hurtowy S.A.</v>
      </c>
    </row>
    <row r="357" spans="1:8" ht="17.25" customHeight="1">
      <c r="A357" s="61" t="s">
        <v>682</v>
      </c>
      <c r="B357" s="72" t="s">
        <v>705</v>
      </c>
      <c r="C357" s="33">
        <v>9462574510</v>
      </c>
      <c r="D357" s="39" t="s">
        <v>11</v>
      </c>
      <c r="E357" s="52" t="s">
        <v>8</v>
      </c>
      <c r="F357">
        <v>1</v>
      </c>
      <c r="G357">
        <f>VLOOKUP(C357,'wykaz przeds. 2'!$A$4:$B$857,2,FALSE)</f>
        <v>1</v>
      </c>
      <c r="H357" t="str">
        <f t="shared" si="5"/>
        <v>Lubelskie Centrum Consultingu Sp. z o.o.</v>
      </c>
    </row>
    <row r="358" spans="1:8" ht="17.25" customHeight="1">
      <c r="A358" s="61" t="s">
        <v>684</v>
      </c>
      <c r="B358" s="72" t="s">
        <v>707</v>
      </c>
      <c r="C358" s="33">
        <v>9462152157</v>
      </c>
      <c r="D358" s="39" t="s">
        <v>11</v>
      </c>
      <c r="E358" s="52" t="s">
        <v>8</v>
      </c>
      <c r="F358">
        <v>1</v>
      </c>
      <c r="G358">
        <f>VLOOKUP(C358,'wykaz przeds. 2'!$A$4:$B$857,2,FALSE)</f>
        <v>1</v>
      </c>
      <c r="H358" t="str">
        <f t="shared" si="5"/>
        <v>MOST Sp. z o.o.</v>
      </c>
    </row>
    <row r="359" spans="1:8" ht="17.25" customHeight="1">
      <c r="A359" s="61" t="s">
        <v>686</v>
      </c>
      <c r="B359" s="72" t="s">
        <v>709</v>
      </c>
      <c r="C359" s="33">
        <v>7122366220</v>
      </c>
      <c r="D359" s="39" t="s">
        <v>11</v>
      </c>
      <c r="E359" s="52" t="s">
        <v>8</v>
      </c>
      <c r="F359">
        <v>1</v>
      </c>
      <c r="G359">
        <f>VLOOKUP(C359,'wykaz przeds. 2'!$A$4:$B$857,2,FALSE)</f>
        <v>1</v>
      </c>
      <c r="H359" t="str">
        <f t="shared" si="5"/>
        <v>MT-KLIMA Marcin Trembecki</v>
      </c>
    </row>
    <row r="360" spans="1:8" ht="17.25" customHeight="1">
      <c r="A360" s="61" t="s">
        <v>688</v>
      </c>
      <c r="B360" s="72" t="s">
        <v>711</v>
      </c>
      <c r="C360" s="33">
        <v>7131778643</v>
      </c>
      <c r="D360" s="39" t="s">
        <v>11</v>
      </c>
      <c r="E360" s="52" t="s">
        <v>8</v>
      </c>
      <c r="F360">
        <v>1</v>
      </c>
      <c r="G360">
        <f>VLOOKUP(C360,'wykaz przeds. 2'!$A$4:$B$857,2,FALSE)</f>
        <v>2</v>
      </c>
      <c r="H360" t="str">
        <f t="shared" si="5"/>
        <v>Multi Widłak Piotr Porzak</v>
      </c>
    </row>
    <row r="361" spans="1:8" ht="17.25" customHeight="1">
      <c r="A361" s="61" t="s">
        <v>690</v>
      </c>
      <c r="B361" s="72" t="s">
        <v>713</v>
      </c>
      <c r="C361" s="33">
        <v>7121525337</v>
      </c>
      <c r="D361" s="39" t="s">
        <v>11</v>
      </c>
      <c r="E361" s="52" t="s">
        <v>8</v>
      </c>
      <c r="F361">
        <v>1</v>
      </c>
      <c r="G361">
        <f>VLOOKUP(C361,'wykaz przeds. 2'!$A$4:$B$857,2,FALSE)</f>
        <v>1</v>
      </c>
      <c r="H361" t="str">
        <f t="shared" si="5"/>
        <v>New English School Barbara Kulicka</v>
      </c>
    </row>
    <row r="362" spans="1:8" ht="17.25" customHeight="1">
      <c r="A362" s="61" t="s">
        <v>692</v>
      </c>
      <c r="B362" s="72" t="s">
        <v>715</v>
      </c>
      <c r="C362" s="33">
        <v>7131000375</v>
      </c>
      <c r="D362" s="39" t="s">
        <v>7</v>
      </c>
      <c r="E362" s="52" t="s">
        <v>8</v>
      </c>
      <c r="F362">
        <v>1</v>
      </c>
      <c r="G362">
        <f>VLOOKUP(C362,'wykaz przeds. 2'!$A$4:$B$857,2,FALSE)</f>
        <v>1</v>
      </c>
      <c r="H362" t="str">
        <f t="shared" si="5"/>
        <v>MTM "NOWUM" Sp. z o.o.</v>
      </c>
    </row>
    <row r="363" spans="1:8" ht="17.25" customHeight="1">
      <c r="A363" s="61" t="s">
        <v>694</v>
      </c>
      <c r="B363" s="72" t="s">
        <v>717</v>
      </c>
      <c r="C363" s="33">
        <v>7171635795</v>
      </c>
      <c r="D363" s="39" t="s">
        <v>7</v>
      </c>
      <c r="E363" s="52" t="s">
        <v>8</v>
      </c>
      <c r="F363">
        <v>1</v>
      </c>
      <c r="G363">
        <f>VLOOKUP(C363,'wykaz przeds. 2'!$A$4:$B$857,2,FALSE)</f>
        <v>1</v>
      </c>
      <c r="H363" t="str">
        <f t="shared" si="5"/>
        <v>Niepubliczny Zakład Opieki Zdrowotnej "Medyk" s.c.</v>
      </c>
    </row>
    <row r="364" spans="1:8" ht="17.25" customHeight="1">
      <c r="A364" s="61" t="s">
        <v>696</v>
      </c>
      <c r="B364" s="72" t="s">
        <v>719</v>
      </c>
      <c r="C364" s="33">
        <v>7123134173</v>
      </c>
      <c r="D364" s="39" t="s">
        <v>11</v>
      </c>
      <c r="E364" s="52" t="s">
        <v>8</v>
      </c>
      <c r="F364">
        <v>1</v>
      </c>
      <c r="G364">
        <f>VLOOKUP(C364,'wykaz przeds. 2'!$A$4:$B$857,2,FALSE)</f>
        <v>1</v>
      </c>
      <c r="H364" t="str">
        <f t="shared" si="5"/>
        <v>NS Konsulting Sp. z o.o.</v>
      </c>
    </row>
    <row r="365" spans="1:8" ht="17.25" customHeight="1">
      <c r="A365" s="61" t="s">
        <v>698</v>
      </c>
      <c r="B365" s="72" t="s">
        <v>721</v>
      </c>
      <c r="C365" s="33">
        <v>7161106368</v>
      </c>
      <c r="D365" s="39" t="s">
        <v>7</v>
      </c>
      <c r="E365" s="52" t="s">
        <v>8</v>
      </c>
      <c r="F365">
        <v>1</v>
      </c>
      <c r="G365">
        <f>VLOOKUP(C365,'wykaz przeds. 2'!$A$4:$B$857,2,FALSE)</f>
        <v>1</v>
      </c>
      <c r="H365" t="str">
        <f t="shared" si="5"/>
        <v>NZOZ Centrum Stomatologiczne</v>
      </c>
    </row>
    <row r="366" spans="1:8" ht="17.25" customHeight="1">
      <c r="A366" s="61" t="s">
        <v>700</v>
      </c>
      <c r="B366" s="72" t="s">
        <v>723</v>
      </c>
      <c r="C366" s="33">
        <v>9462118539</v>
      </c>
      <c r="D366" s="39" t="s">
        <v>11</v>
      </c>
      <c r="E366" s="52" t="s">
        <v>8</v>
      </c>
      <c r="F366">
        <v>1</v>
      </c>
      <c r="G366">
        <f>VLOOKUP(C366,'wykaz przeds. 2'!$A$4:$B$857,2,FALSE)</f>
        <v>1</v>
      </c>
      <c r="H366" t="str">
        <f t="shared" si="5"/>
        <v>PHU PAMAR Marcin Andrzejuk</v>
      </c>
    </row>
    <row r="367" spans="1:8" ht="17.25" customHeight="1">
      <c r="A367" s="61" t="s">
        <v>702</v>
      </c>
      <c r="B367" s="72" t="s">
        <v>725</v>
      </c>
      <c r="C367" s="33">
        <v>7120305094</v>
      </c>
      <c r="D367" s="39" t="s">
        <v>11</v>
      </c>
      <c r="E367" s="52" t="s">
        <v>8</v>
      </c>
      <c r="F367">
        <v>1</v>
      </c>
      <c r="G367">
        <f>VLOOKUP(C367,'wykaz przeds. 2'!$A$4:$B$857,2,FALSE)</f>
        <v>1</v>
      </c>
      <c r="H367" t="str">
        <f t="shared" si="5"/>
        <v>Pietrzyk Kancelaria Prawnicza, Agencja Ochrony Pracy</v>
      </c>
    </row>
    <row r="368" spans="1:8" ht="17.25" customHeight="1">
      <c r="A368" s="61" t="s">
        <v>704</v>
      </c>
      <c r="B368" s="72" t="s">
        <v>727</v>
      </c>
      <c r="C368" s="33">
        <v>7122603387</v>
      </c>
      <c r="D368" s="39" t="s">
        <v>7</v>
      </c>
      <c r="E368" s="52" t="s">
        <v>8</v>
      </c>
      <c r="F368">
        <v>1</v>
      </c>
      <c r="G368">
        <f>VLOOKUP(C368,'wykaz przeds. 2'!$A$4:$B$857,2,FALSE)</f>
        <v>1</v>
      </c>
      <c r="H368" t="str">
        <f t="shared" si="5"/>
        <v>Polska Giełda Pracy Sp. z o.o.</v>
      </c>
    </row>
    <row r="369" spans="1:8" ht="17.25" customHeight="1">
      <c r="A369" s="61" t="s">
        <v>706</v>
      </c>
      <c r="B369" s="72" t="s">
        <v>729</v>
      </c>
      <c r="C369" s="33">
        <v>7131008098</v>
      </c>
      <c r="D369" s="39" t="s">
        <v>11</v>
      </c>
      <c r="E369" s="52" t="s">
        <v>8</v>
      </c>
      <c r="F369">
        <v>1</v>
      </c>
      <c r="G369">
        <f>VLOOKUP(C369,'wykaz przeds. 2'!$A$4:$B$857,2,FALSE)</f>
        <v>1</v>
      </c>
      <c r="H369" t="str">
        <f t="shared" si="5"/>
        <v>Pośrednictwo-Usługi Jolanta Chechlińska</v>
      </c>
    </row>
    <row r="370" spans="1:8" ht="17.25" customHeight="1">
      <c r="A370" s="61" t="s">
        <v>708</v>
      </c>
      <c r="B370" s="78" t="s">
        <v>731</v>
      </c>
      <c r="C370" s="33">
        <v>7130007197</v>
      </c>
      <c r="D370" s="39" t="s">
        <v>11</v>
      </c>
      <c r="E370" s="52" t="s">
        <v>8</v>
      </c>
      <c r="F370">
        <v>1</v>
      </c>
      <c r="G370">
        <f>VLOOKUP(C370,'wykaz przeds. 2'!$A$4:$B$857,2,FALSE)</f>
        <v>1</v>
      </c>
      <c r="H370" t="str">
        <f t="shared" si="5"/>
        <v>PPHU KARMET Ryszard Karpowicz</v>
      </c>
    </row>
    <row r="371" spans="1:8" ht="17.25" customHeight="1">
      <c r="A371" s="61" t="s">
        <v>710</v>
      </c>
      <c r="B371" s="72" t="s">
        <v>733</v>
      </c>
      <c r="C371" s="33">
        <v>7121879006</v>
      </c>
      <c r="D371" s="39" t="s">
        <v>11</v>
      </c>
      <c r="E371" s="52" t="s">
        <v>8</v>
      </c>
      <c r="F371">
        <v>1</v>
      </c>
      <c r="G371">
        <f>VLOOKUP(C371,'wykaz przeds. 2'!$A$4:$B$857,2,FALSE)</f>
        <v>1</v>
      </c>
      <c r="H371" t="str">
        <f t="shared" si="5"/>
        <v>PPHU Tomasz Styk</v>
      </c>
    </row>
    <row r="372" spans="1:8" ht="17.25" customHeight="1">
      <c r="A372" s="61" t="s">
        <v>712</v>
      </c>
      <c r="B372" s="72" t="s">
        <v>735</v>
      </c>
      <c r="C372" s="33">
        <v>9462432603</v>
      </c>
      <c r="D372" s="39" t="s">
        <v>7</v>
      </c>
      <c r="E372" s="52" t="s">
        <v>8</v>
      </c>
      <c r="F372">
        <v>1</v>
      </c>
      <c r="G372">
        <f>VLOOKUP(C372,'wykaz przeds. 2'!$A$4:$B$857,2,FALSE)</f>
        <v>1</v>
      </c>
      <c r="H372" t="str">
        <f t="shared" si="5"/>
        <v>Practicare International Sp. z o.o.</v>
      </c>
    </row>
    <row r="373" spans="1:8" ht="17.25" customHeight="1">
      <c r="A373" s="61" t="s">
        <v>714</v>
      </c>
      <c r="B373" s="72" t="s">
        <v>737</v>
      </c>
      <c r="C373" s="33">
        <v>7122891587</v>
      </c>
      <c r="D373" s="39" t="s">
        <v>7</v>
      </c>
      <c r="E373" s="52" t="s">
        <v>8</v>
      </c>
      <c r="F373">
        <v>1</v>
      </c>
      <c r="G373">
        <f>VLOOKUP(C373,'wykaz przeds. 2'!$A$4:$B$857,2,FALSE)</f>
        <v>1</v>
      </c>
      <c r="H373" t="str">
        <f t="shared" si="5"/>
        <v>PROFI KOLOR Sp. z o.o.</v>
      </c>
    </row>
    <row r="374" spans="1:8" ht="17.25" customHeight="1">
      <c r="A374" s="61" t="s">
        <v>716</v>
      </c>
      <c r="B374" s="72" t="s">
        <v>739</v>
      </c>
      <c r="C374" s="33">
        <v>9462275204</v>
      </c>
      <c r="D374" s="39" t="s">
        <v>11</v>
      </c>
      <c r="E374" s="52" t="s">
        <v>8</v>
      </c>
      <c r="F374">
        <v>1</v>
      </c>
      <c r="G374">
        <f>VLOOKUP(C374,'wykaz przeds. 2'!$A$4:$B$857,2,FALSE)</f>
        <v>2</v>
      </c>
      <c r="H374" t="str">
        <f t="shared" si="5"/>
        <v>Projekt-Studio s.c.</v>
      </c>
    </row>
    <row r="375" spans="1:8" ht="17.25" customHeight="1">
      <c r="A375" s="61" t="s">
        <v>718</v>
      </c>
      <c r="B375" s="72" t="s">
        <v>741</v>
      </c>
      <c r="C375" s="33">
        <v>5651000305</v>
      </c>
      <c r="D375" s="39" t="s">
        <v>7</v>
      </c>
      <c r="E375" s="52" t="s">
        <v>8</v>
      </c>
      <c r="F375">
        <v>1</v>
      </c>
      <c r="G375">
        <f>VLOOKUP(C375,'wykaz przeds. 2'!$A$4:$B$857,2,FALSE)</f>
        <v>1</v>
      </c>
      <c r="H375" t="str">
        <f t="shared" si="5"/>
        <v>Przedsiębiorstwo Usługowo-Handlowe "Eneregtyk" F. Brzozowski, J.Kędzierawski Sp. J.</v>
      </c>
    </row>
    <row r="376" spans="1:8" ht="17.25" customHeight="1">
      <c r="A376" s="61" t="s">
        <v>720</v>
      </c>
      <c r="B376" s="72" t="s">
        <v>744</v>
      </c>
      <c r="C376" s="33">
        <v>7120253569</v>
      </c>
      <c r="D376" s="39" t="s">
        <v>7</v>
      </c>
      <c r="E376" s="52" t="s">
        <v>8</v>
      </c>
      <c r="F376">
        <v>1</v>
      </c>
      <c r="G376">
        <f>VLOOKUP(C376,'wykaz przeds. 2'!$A$4:$B$857,2,FALSE)</f>
        <v>1</v>
      </c>
      <c r="H376" t="str">
        <f t="shared" si="5"/>
        <v>Przedsiębiorstwo IGORD Jerzy Podgórski</v>
      </c>
    </row>
    <row r="377" spans="1:8" ht="17.25" customHeight="1">
      <c r="A377" s="61" t="s">
        <v>722</v>
      </c>
      <c r="B377" s="78" t="s">
        <v>747</v>
      </c>
      <c r="C377" s="33">
        <v>7150402152</v>
      </c>
      <c r="D377" s="39" t="s">
        <v>11</v>
      </c>
      <c r="E377" s="52" t="s">
        <v>8</v>
      </c>
      <c r="F377">
        <v>1</v>
      </c>
      <c r="G377">
        <f>VLOOKUP(C377,'wykaz przeds. 2'!$A$4:$B$857,2,FALSE)</f>
        <v>1</v>
      </c>
      <c r="H377" t="str">
        <f t="shared" si="5"/>
        <v>PUH Szabud</v>
      </c>
    </row>
    <row r="378" spans="1:8" ht="17.25" customHeight="1">
      <c r="A378" s="61" t="s">
        <v>724</v>
      </c>
      <c r="B378" s="72" t="s">
        <v>749</v>
      </c>
      <c r="C378" s="33">
        <v>5391022378</v>
      </c>
      <c r="D378" s="39" t="s">
        <v>11</v>
      </c>
      <c r="E378" s="52" t="s">
        <v>8</v>
      </c>
      <c r="F378">
        <v>1</v>
      </c>
      <c r="G378">
        <f>VLOOKUP(C378,'wykaz przeds. 2'!$A$4:$B$857,2,FALSE)</f>
        <v>1</v>
      </c>
      <c r="H378" t="str">
        <f t="shared" si="5"/>
        <v>PW BIUR-MAR Biuro Rachunkowe Marzena Milcarz-Krzewska</v>
      </c>
    </row>
    <row r="379" spans="1:8" ht="17.25" customHeight="1">
      <c r="A379" s="61" t="s">
        <v>726</v>
      </c>
      <c r="B379" s="72" t="s">
        <v>751</v>
      </c>
      <c r="C379" s="33">
        <v>7121662548</v>
      </c>
      <c r="D379" s="39" t="s">
        <v>11</v>
      </c>
      <c r="E379" s="52" t="s">
        <v>8</v>
      </c>
      <c r="F379">
        <v>1</v>
      </c>
      <c r="G379">
        <f>VLOOKUP(C379,'wykaz przeds. 2'!$A$4:$B$857,2,FALSE)</f>
        <v>1</v>
      </c>
      <c r="H379" t="str">
        <f t="shared" si="5"/>
        <v>REMEDIUM Jolanta Kotlińska</v>
      </c>
    </row>
    <row r="380" spans="1:8" ht="17.25" customHeight="1">
      <c r="A380" s="61" t="s">
        <v>728</v>
      </c>
      <c r="B380" s="72" t="s">
        <v>753</v>
      </c>
      <c r="C380" s="33">
        <v>5391428962</v>
      </c>
      <c r="D380" s="39" t="s">
        <v>20</v>
      </c>
      <c r="E380" s="52" t="s">
        <v>8</v>
      </c>
      <c r="F380">
        <v>1</v>
      </c>
      <c r="G380">
        <f>VLOOKUP(C380,'wykaz przeds. 2'!$A$4:$B$857,2,FALSE)</f>
        <v>1</v>
      </c>
      <c r="H380" t="str">
        <f t="shared" si="5"/>
        <v>Rzecznik BIS Monika Chęczkiewicz</v>
      </c>
    </row>
    <row r="381" spans="1:8" ht="17.25" customHeight="1">
      <c r="A381" s="61" t="s">
        <v>730</v>
      </c>
      <c r="B381" s="72" t="s">
        <v>755</v>
      </c>
      <c r="C381" s="33">
        <v>7132928197</v>
      </c>
      <c r="D381" s="39" t="s">
        <v>11</v>
      </c>
      <c r="E381" s="52" t="s">
        <v>8</v>
      </c>
      <c r="F381">
        <v>1</v>
      </c>
      <c r="G381">
        <f>VLOOKUP(C381,'wykaz przeds. 2'!$A$4:$B$857,2,FALSE)</f>
        <v>1</v>
      </c>
      <c r="H381" t="str">
        <f t="shared" si="5"/>
        <v>Spółdzielcza Grupa Producentów ATUT w Babinie</v>
      </c>
    </row>
    <row r="382" spans="1:8" ht="17.25" customHeight="1">
      <c r="A382" s="61" t="s">
        <v>732</v>
      </c>
      <c r="B382" s="72" t="s">
        <v>757</v>
      </c>
      <c r="C382" s="33">
        <v>5651001552</v>
      </c>
      <c r="D382" s="39" t="s">
        <v>11</v>
      </c>
      <c r="E382" s="52" t="s">
        <v>8</v>
      </c>
      <c r="F382">
        <v>1</v>
      </c>
      <c r="G382">
        <f>VLOOKUP(C382,'wykaz przeds. 2'!$A$4:$B$857,2,FALSE)</f>
        <v>1</v>
      </c>
      <c r="H382" t="str">
        <f t="shared" si="5"/>
        <v>Spółdzielnia Mieszkaniowa "Centrum" w Cycowie</v>
      </c>
    </row>
    <row r="383" spans="1:8" ht="17.25" customHeight="1">
      <c r="A383" s="61" t="s">
        <v>734</v>
      </c>
      <c r="B383" s="72" t="s">
        <v>759</v>
      </c>
      <c r="C383" s="33">
        <v>7150201844</v>
      </c>
      <c r="D383" s="39" t="s">
        <v>7</v>
      </c>
      <c r="E383" s="52" t="s">
        <v>8</v>
      </c>
      <c r="F383">
        <v>1</v>
      </c>
      <c r="G383">
        <f>VLOOKUP(C383,'wykaz przeds. 2'!$A$4:$B$857,2,FALSE)</f>
        <v>1</v>
      </c>
      <c r="H383" t="str">
        <f t="shared" si="5"/>
        <v>Spółdzielnia Mieszkaniowa "Metalowiec" w Kraśniku</v>
      </c>
    </row>
    <row r="384" spans="1:8" ht="17.25" customHeight="1">
      <c r="A384" s="61" t="s">
        <v>736</v>
      </c>
      <c r="B384" s="72" t="s">
        <v>761</v>
      </c>
      <c r="C384" s="33">
        <v>9180000962</v>
      </c>
      <c r="D384" s="39" t="s">
        <v>7</v>
      </c>
      <c r="E384" s="52" t="s">
        <v>8</v>
      </c>
      <c r="F384">
        <v>1</v>
      </c>
      <c r="G384">
        <f>VLOOKUP(C384,'wykaz przeds. 2'!$A$4:$B$857,2,FALSE)</f>
        <v>1</v>
      </c>
      <c r="H384" t="str">
        <f t="shared" si="5"/>
        <v>Spółdzielnia Niewidomych "TANEW"</v>
      </c>
    </row>
    <row r="385" spans="1:8" ht="17.25" customHeight="1">
      <c r="A385" s="61" t="s">
        <v>738</v>
      </c>
      <c r="B385" s="72" t="s">
        <v>763</v>
      </c>
      <c r="C385" s="33">
        <v>7121038471</v>
      </c>
      <c r="D385" s="39" t="s">
        <v>11</v>
      </c>
      <c r="E385" s="52" t="s">
        <v>8</v>
      </c>
      <c r="F385">
        <v>1</v>
      </c>
      <c r="G385">
        <f>VLOOKUP(C385,'wykaz przeds. 2'!$A$4:$B$857,2,FALSE)</f>
        <v>2</v>
      </c>
      <c r="H385" t="str">
        <f t="shared" si="5"/>
        <v>Stanimex Sp. J. S. Staniszewski, M. Staniszewski</v>
      </c>
    </row>
    <row r="386" spans="1:8" ht="17.25" customHeight="1">
      <c r="A386" s="61" t="s">
        <v>740</v>
      </c>
      <c r="B386" s="72" t="s">
        <v>765</v>
      </c>
      <c r="C386" s="33">
        <v>7121022145</v>
      </c>
      <c r="D386" s="35" t="s">
        <v>11</v>
      </c>
      <c r="E386" s="52" t="s">
        <v>8</v>
      </c>
      <c r="F386">
        <v>1</v>
      </c>
      <c r="G386">
        <f>VLOOKUP(C386,'wykaz przeds. 2'!$A$4:$B$857,2,FALSE)</f>
        <v>1</v>
      </c>
      <c r="H386" t="str">
        <f t="shared" si="5"/>
        <v>TATARA Mirosław Tatara</v>
      </c>
    </row>
    <row r="387" spans="1:8" ht="17.25" customHeight="1">
      <c r="A387" s="61" t="s">
        <v>742</v>
      </c>
      <c r="B387" s="72" t="s">
        <v>767</v>
      </c>
      <c r="C387" s="33">
        <v>7131406203</v>
      </c>
      <c r="D387" s="35" t="s">
        <v>11</v>
      </c>
      <c r="E387" s="52" t="s">
        <v>8</v>
      </c>
      <c r="F387">
        <v>1</v>
      </c>
      <c r="G387">
        <f>VLOOKUP(C387,'wykaz przeds. 2'!$A$4:$B$857,2,FALSE)</f>
        <v>1</v>
      </c>
      <c r="H387" t="str">
        <f t="shared" si="5"/>
        <v>TED-BAGS BIS Tadeusz Smalec</v>
      </c>
    </row>
    <row r="388" spans="1:8" ht="17.25" customHeight="1">
      <c r="A388" s="61" t="s">
        <v>743</v>
      </c>
      <c r="B388" s="72" t="s">
        <v>769</v>
      </c>
      <c r="C388" s="33">
        <v>7121931072</v>
      </c>
      <c r="D388" s="35" t="s">
        <v>11</v>
      </c>
      <c r="E388" s="52" t="s">
        <v>8</v>
      </c>
      <c r="F388">
        <v>1</v>
      </c>
      <c r="G388">
        <f>VLOOKUP(C388,'wykaz przeds. 2'!$A$4:$B$857,2,FALSE)</f>
        <v>1</v>
      </c>
      <c r="H388" t="str">
        <f t="shared" si="5"/>
        <v>Tomiza s.c. Usługi Rachunkowe</v>
      </c>
    </row>
    <row r="389" spans="1:8" ht="17.25" customHeight="1">
      <c r="A389" s="61" t="s">
        <v>745</v>
      </c>
      <c r="B389" s="72" t="s">
        <v>771</v>
      </c>
      <c r="C389" s="33">
        <v>7141827722</v>
      </c>
      <c r="D389" s="35" t="s">
        <v>11</v>
      </c>
      <c r="E389" s="52" t="s">
        <v>8</v>
      </c>
      <c r="F389">
        <v>1</v>
      </c>
      <c r="G389">
        <f>VLOOKUP(C389,'wykaz przeds. 2'!$A$4:$B$857,2,FALSE)</f>
        <v>1</v>
      </c>
      <c r="H389" t="str">
        <f t="shared" si="5"/>
        <v>Usługi Ogólno-Budowlane Wyrwisz Adam</v>
      </c>
    </row>
    <row r="390" spans="1:8" ht="17.25" customHeight="1">
      <c r="A390" s="61" t="s">
        <v>746</v>
      </c>
      <c r="B390" s="72" t="s">
        <v>773</v>
      </c>
      <c r="C390" s="33">
        <v>7132919867</v>
      </c>
      <c r="D390" s="35" t="s">
        <v>20</v>
      </c>
      <c r="E390" s="52" t="s">
        <v>8</v>
      </c>
      <c r="F390">
        <v>1</v>
      </c>
      <c r="G390">
        <f>VLOOKUP(C390,'wykaz przeds. 2'!$A$4:$B$857,2,FALSE)</f>
        <v>1</v>
      </c>
      <c r="H390" t="str">
        <f t="shared" si="5"/>
        <v>Usługi Prawnicze Agata Wasilik</v>
      </c>
    </row>
    <row r="391" spans="1:8" ht="17.25" customHeight="1">
      <c r="A391" s="61" t="s">
        <v>748</v>
      </c>
      <c r="B391" s="72" t="s">
        <v>775</v>
      </c>
      <c r="C391" s="33">
        <v>9461954067</v>
      </c>
      <c r="D391" s="35" t="s">
        <v>7</v>
      </c>
      <c r="E391" s="52" t="s">
        <v>8</v>
      </c>
      <c r="F391">
        <v>1</v>
      </c>
      <c r="G391">
        <f>VLOOKUP(C391,'wykaz przeds. 2'!$A$4:$B$857,2,FALSE)</f>
        <v>1</v>
      </c>
      <c r="H391" t="str">
        <f t="shared" si="5"/>
        <v>VICO Sp. J. D.Daniłowski, K. Zakrzewski</v>
      </c>
    </row>
    <row r="392" spans="1:8" ht="17.25" customHeight="1">
      <c r="A392" s="61" t="s">
        <v>750</v>
      </c>
      <c r="B392" s="72" t="s">
        <v>777</v>
      </c>
      <c r="C392" s="33">
        <v>5641752848</v>
      </c>
      <c r="D392" s="35" t="s">
        <v>11</v>
      </c>
      <c r="E392" s="52" t="s">
        <v>8</v>
      </c>
      <c r="F392">
        <v>1</v>
      </c>
      <c r="G392">
        <f>VLOOKUP(C392,'wykaz przeds. 2'!$A$4:$B$857,2,FALSE)</f>
        <v>1</v>
      </c>
      <c r="H392" t="str">
        <f aca="true" t="shared" si="6" ref="H392:H453">B392</f>
        <v>VOTEX TRANSPORT Sp. z o.o.</v>
      </c>
    </row>
    <row r="393" spans="1:8" ht="17.25" customHeight="1">
      <c r="A393" s="61" t="s">
        <v>752</v>
      </c>
      <c r="B393" s="72" t="s">
        <v>779</v>
      </c>
      <c r="C393" s="33">
        <v>8133134382</v>
      </c>
      <c r="D393" s="35" t="s">
        <v>20</v>
      </c>
      <c r="E393" s="52" t="s">
        <v>8</v>
      </c>
      <c r="F393">
        <v>1</v>
      </c>
      <c r="G393">
        <f>VLOOKUP(C393,'wykaz przeds. 2'!$A$4:$B$857,2,FALSE)</f>
        <v>1</v>
      </c>
      <c r="H393" t="str">
        <f t="shared" si="6"/>
        <v>Wioletta Piętak Biuro Rachunkowe</v>
      </c>
    </row>
    <row r="394" spans="1:8" ht="17.25" customHeight="1">
      <c r="A394" s="61" t="s">
        <v>754</v>
      </c>
      <c r="B394" s="72" t="s">
        <v>781</v>
      </c>
      <c r="C394" s="33">
        <v>8621054870</v>
      </c>
      <c r="D394" s="35" t="s">
        <v>11</v>
      </c>
      <c r="E394" s="52" t="s">
        <v>8</v>
      </c>
      <c r="F394">
        <v>1</v>
      </c>
      <c r="G394">
        <f>VLOOKUP(C394,'wykaz przeds. 2'!$A$4:$B$857,2,FALSE)</f>
        <v>1</v>
      </c>
      <c r="H394" t="str">
        <f t="shared" si="6"/>
        <v>Zakład Fryzjerski Barbara Podpora</v>
      </c>
    </row>
    <row r="395" spans="1:8" ht="17.25" customHeight="1">
      <c r="A395" s="61" t="s">
        <v>756</v>
      </c>
      <c r="B395" s="85" t="s">
        <v>783</v>
      </c>
      <c r="C395" s="12">
        <v>7122898738</v>
      </c>
      <c r="D395" s="4" t="s">
        <v>51</v>
      </c>
      <c r="E395" s="53" t="s">
        <v>8</v>
      </c>
      <c r="F395">
        <v>1</v>
      </c>
      <c r="G395">
        <f>VLOOKUP(C395,'wykaz przeds. 2'!$A$4:$B$857,2,FALSE)</f>
        <v>1</v>
      </c>
      <c r="H395" t="str">
        <f t="shared" si="6"/>
        <v>ACS Słuchmed Sp. z o.o. i Wspólnicy Sp. Komandytowa</v>
      </c>
    </row>
    <row r="396" spans="1:8" ht="17.25" customHeight="1">
      <c r="A396" s="61" t="s">
        <v>758</v>
      </c>
      <c r="B396" s="85" t="s">
        <v>785</v>
      </c>
      <c r="C396" s="12">
        <v>7121831666</v>
      </c>
      <c r="D396" s="4" t="s">
        <v>11</v>
      </c>
      <c r="E396" s="53" t="s">
        <v>8</v>
      </c>
      <c r="F396">
        <v>1</v>
      </c>
      <c r="G396">
        <f>VLOOKUP(C396,'wykaz przeds. 2'!$A$4:$B$857,2,FALSE)</f>
        <v>2</v>
      </c>
      <c r="H396" t="str">
        <f t="shared" si="6"/>
        <v>Agencja Reklamowa Cumulus</v>
      </c>
    </row>
    <row r="397" spans="1:8" ht="17.25" customHeight="1">
      <c r="A397" s="61" t="s">
        <v>760</v>
      </c>
      <c r="B397" s="76" t="s">
        <v>787</v>
      </c>
      <c r="C397" s="13">
        <v>9462158036</v>
      </c>
      <c r="D397" s="4" t="s">
        <v>11</v>
      </c>
      <c r="E397" s="53" t="s">
        <v>8</v>
      </c>
      <c r="F397">
        <v>1</v>
      </c>
      <c r="G397">
        <f>VLOOKUP(C397,'wykaz przeds. 2'!$A$4:$B$857,2,FALSE)</f>
        <v>1</v>
      </c>
      <c r="H397" t="str">
        <f t="shared" si="6"/>
        <v>AGIT F.U.H. Agnieszka Rydz Centrum Tłumaczeń</v>
      </c>
    </row>
    <row r="398" spans="1:8" ht="17.25" customHeight="1">
      <c r="A398" s="61" t="s">
        <v>762</v>
      </c>
      <c r="B398" s="76" t="s">
        <v>789</v>
      </c>
      <c r="C398" s="13">
        <v>7121056983</v>
      </c>
      <c r="D398" s="4" t="s">
        <v>11</v>
      </c>
      <c r="E398" s="53" t="s">
        <v>8</v>
      </c>
      <c r="F398">
        <v>1</v>
      </c>
      <c r="G398">
        <f>VLOOKUP(C398,'wykaz przeds. 2'!$A$4:$B$857,2,FALSE)</f>
        <v>1</v>
      </c>
      <c r="H398" t="str">
        <f t="shared" si="6"/>
        <v>Anna Daniłko</v>
      </c>
    </row>
    <row r="399" spans="1:8" ht="17.25" customHeight="1">
      <c r="A399" s="61" t="s">
        <v>764</v>
      </c>
      <c r="B399" s="76" t="s">
        <v>791</v>
      </c>
      <c r="C399" s="13">
        <v>7121623212</v>
      </c>
      <c r="D399" s="4" t="s">
        <v>11</v>
      </c>
      <c r="E399" s="53" t="s">
        <v>8</v>
      </c>
      <c r="F399">
        <v>1</v>
      </c>
      <c r="G399">
        <f>VLOOKUP(C399,'wykaz przeds. 2'!$A$4:$B$857,2,FALSE)</f>
        <v>1</v>
      </c>
      <c r="H399" t="str">
        <f t="shared" si="6"/>
        <v>Antra-Clima Grzegorz Węska</v>
      </c>
    </row>
    <row r="400" spans="1:8" ht="17.25" customHeight="1">
      <c r="A400" s="61" t="s">
        <v>766</v>
      </c>
      <c r="B400" s="77" t="s">
        <v>793</v>
      </c>
      <c r="C400" s="14">
        <v>7162338477</v>
      </c>
      <c r="D400" s="4" t="s">
        <v>20</v>
      </c>
      <c r="E400" s="53" t="s">
        <v>8</v>
      </c>
      <c r="F400">
        <v>1</v>
      </c>
      <c r="G400">
        <f>VLOOKUP(C400,'wykaz przeds. 2'!$A$4:$B$857,2,FALSE)</f>
        <v>1</v>
      </c>
      <c r="H400" t="str">
        <f t="shared" si="6"/>
        <v>Ascend Consulting Bartosz Kowalik</v>
      </c>
    </row>
    <row r="401" spans="1:8" ht="17.25" customHeight="1">
      <c r="A401" s="61" t="s">
        <v>768</v>
      </c>
      <c r="B401" s="76" t="s">
        <v>795</v>
      </c>
      <c r="C401" s="13">
        <v>7123062700</v>
      </c>
      <c r="D401" s="4" t="s">
        <v>11</v>
      </c>
      <c r="E401" s="53" t="s">
        <v>8</v>
      </c>
      <c r="F401">
        <v>1</v>
      </c>
      <c r="G401">
        <f>VLOOKUP(C401,'wykaz przeds. 2'!$A$4:$B$857,2,FALSE)</f>
        <v>1</v>
      </c>
      <c r="H401" t="str">
        <f t="shared" si="6"/>
        <v>AT-Serwis s.c. Tomasz Głowacki i Andrzej Kozak</v>
      </c>
    </row>
    <row r="402" spans="1:8" ht="17.25" customHeight="1">
      <c r="A402" s="61" t="s">
        <v>770</v>
      </c>
      <c r="B402" s="76" t="s">
        <v>797</v>
      </c>
      <c r="C402" s="13">
        <v>9180011150</v>
      </c>
      <c r="D402" s="4" t="s">
        <v>51</v>
      </c>
      <c r="E402" s="53" t="s">
        <v>8</v>
      </c>
      <c r="F402">
        <v>1</v>
      </c>
      <c r="G402">
        <f>VLOOKUP(C402,'wykaz przeds. 2'!$A$4:$B$857,2,FALSE)</f>
        <v>1</v>
      </c>
      <c r="H402" t="str">
        <f t="shared" si="6"/>
        <v>Bank Spółdzielczy w  Biłgoraju</v>
      </c>
    </row>
    <row r="403" spans="1:8" ht="17.25" customHeight="1">
      <c r="A403" s="61" t="s">
        <v>772</v>
      </c>
      <c r="B403" s="76" t="s">
        <v>799</v>
      </c>
      <c r="C403" s="13">
        <v>7141057508</v>
      </c>
      <c r="D403" s="4" t="s">
        <v>11</v>
      </c>
      <c r="E403" s="53" t="s">
        <v>8</v>
      </c>
      <c r="F403">
        <v>1</v>
      </c>
      <c r="G403">
        <f>VLOOKUP(C403,'wykaz przeds. 2'!$A$4:$B$857,2,FALSE)</f>
        <v>1</v>
      </c>
      <c r="H403" t="str">
        <f t="shared" si="6"/>
        <v>Biuro Rachunkowe Edyta Małyska</v>
      </c>
    </row>
    <row r="404" spans="1:8" ht="17.25" customHeight="1">
      <c r="A404" s="61" t="s">
        <v>774</v>
      </c>
      <c r="B404" s="76" t="s">
        <v>801</v>
      </c>
      <c r="C404" s="13">
        <v>7122910391</v>
      </c>
      <c r="D404" s="4" t="s">
        <v>7</v>
      </c>
      <c r="E404" s="53" t="s">
        <v>8</v>
      </c>
      <c r="F404">
        <v>1</v>
      </c>
      <c r="G404">
        <f>VLOOKUP(C404,'wykaz przeds. 2'!$A$4:$B$857,2,FALSE)</f>
        <v>1</v>
      </c>
      <c r="H404" t="str">
        <f t="shared" si="6"/>
        <v>Bizerba Polska Sp. z o.o.</v>
      </c>
    </row>
    <row r="405" spans="1:8" ht="17.25" customHeight="1">
      <c r="A405" s="61" t="s">
        <v>776</v>
      </c>
      <c r="B405" s="76" t="s">
        <v>803</v>
      </c>
      <c r="C405" s="13">
        <v>9461145563</v>
      </c>
      <c r="D405" s="4" t="s">
        <v>7</v>
      </c>
      <c r="E405" s="53" t="s">
        <v>8</v>
      </c>
      <c r="F405">
        <v>1</v>
      </c>
      <c r="G405">
        <f>VLOOKUP(C405,'wykaz przeds. 2'!$A$4:$B$857,2,FALSE)</f>
        <v>1</v>
      </c>
      <c r="H405" t="str">
        <f t="shared" si="6"/>
        <v>BOCIAN Anna Broniszewska Bocian Tadeusz Bocian</v>
      </c>
    </row>
    <row r="406" spans="1:8" ht="17.25" customHeight="1">
      <c r="A406" s="61" t="s">
        <v>778</v>
      </c>
      <c r="B406" s="76" t="s">
        <v>805</v>
      </c>
      <c r="C406" s="13">
        <v>9462378915</v>
      </c>
      <c r="D406" s="4" t="s">
        <v>11</v>
      </c>
      <c r="E406" s="53" t="s">
        <v>8</v>
      </c>
      <c r="F406">
        <v>1</v>
      </c>
      <c r="G406">
        <f>VLOOKUP(C406,'wykaz przeds. 2'!$A$4:$B$857,2,FALSE)</f>
        <v>1</v>
      </c>
      <c r="H406" t="str">
        <f t="shared" si="6"/>
        <v>CE2 Centrum Edukacji M.Dziewa , E.Tarnas-Szwed Sp. j</v>
      </c>
    </row>
    <row r="407" spans="1:8" ht="17.25" customHeight="1">
      <c r="A407" s="61" t="s">
        <v>780</v>
      </c>
      <c r="B407" s="76" t="s">
        <v>807</v>
      </c>
      <c r="C407" s="13">
        <v>5371977080</v>
      </c>
      <c r="D407" s="4" t="s">
        <v>7</v>
      </c>
      <c r="E407" s="53" t="s">
        <v>8</v>
      </c>
      <c r="F407">
        <v>1</v>
      </c>
      <c r="G407">
        <f>VLOOKUP(C407,'wykaz przeds. 2'!$A$4:$B$857,2,FALSE)</f>
        <v>1</v>
      </c>
      <c r="H407" t="str">
        <f t="shared" si="6"/>
        <v>CT Service Sp. z o.o.</v>
      </c>
    </row>
    <row r="408" spans="1:8" ht="17.25" customHeight="1">
      <c r="A408" s="61" t="s">
        <v>782</v>
      </c>
      <c r="B408" s="76" t="s">
        <v>809</v>
      </c>
      <c r="C408" s="13">
        <v>7123115922</v>
      </c>
      <c r="D408" s="4" t="s">
        <v>11</v>
      </c>
      <c r="E408" s="53" t="s">
        <v>8</v>
      </c>
      <c r="F408">
        <v>1</v>
      </c>
      <c r="G408">
        <f>VLOOKUP(C408,'wykaz przeds. 2'!$A$4:$B$857,2,FALSE)</f>
        <v>1</v>
      </c>
      <c r="H408" t="str">
        <f t="shared" si="6"/>
        <v>Cumulus PR Sp. z o.o.</v>
      </c>
    </row>
    <row r="409" spans="1:8" ht="17.25" customHeight="1">
      <c r="A409" s="61" t="s">
        <v>784</v>
      </c>
      <c r="B409" s="76" t="s">
        <v>811</v>
      </c>
      <c r="C409" s="13">
        <v>7120152779</v>
      </c>
      <c r="D409" s="4" t="s">
        <v>7</v>
      </c>
      <c r="E409" s="53" t="s">
        <v>8</v>
      </c>
      <c r="F409">
        <v>1</v>
      </c>
      <c r="G409">
        <f>VLOOKUP(C409,'wykaz przeds. 2'!$A$4:$B$857,2,FALSE)</f>
        <v>1</v>
      </c>
      <c r="H409" t="str">
        <f t="shared" si="6"/>
        <v>Dalimex Sp. z o.o.</v>
      </c>
    </row>
    <row r="410" spans="1:8" ht="17.25" customHeight="1">
      <c r="A410" s="61" t="s">
        <v>786</v>
      </c>
      <c r="B410" s="76" t="s">
        <v>813</v>
      </c>
      <c r="C410" s="13">
        <v>5372027831</v>
      </c>
      <c r="D410" s="4" t="s">
        <v>11</v>
      </c>
      <c r="E410" s="53" t="s">
        <v>8</v>
      </c>
      <c r="F410">
        <v>1</v>
      </c>
      <c r="G410">
        <f>VLOOKUP(C410,'wykaz przeds. 2'!$A$4:$B$857,2,FALSE)</f>
        <v>1</v>
      </c>
      <c r="H410" t="str">
        <f t="shared" si="6"/>
        <v>Demi&amp;Ben Division</v>
      </c>
    </row>
    <row r="411" spans="1:8" ht="17.25" customHeight="1">
      <c r="A411" s="61" t="s">
        <v>788</v>
      </c>
      <c r="B411" s="86" t="s">
        <v>815</v>
      </c>
      <c r="C411" s="15">
        <v>7122522861</v>
      </c>
      <c r="D411" s="4" t="s">
        <v>11</v>
      </c>
      <c r="E411" s="53" t="s">
        <v>8</v>
      </c>
      <c r="F411">
        <v>1</v>
      </c>
      <c r="G411">
        <f>VLOOKUP(C411,'wykaz przeds. 2'!$A$4:$B$857,2,FALSE)</f>
        <v>1</v>
      </c>
      <c r="H411" t="str">
        <f t="shared" si="6"/>
        <v>Dental Przychodnia Stomatologiczna s.c. Bożena Dąbała, Jacek Dąbała</v>
      </c>
    </row>
    <row r="412" spans="1:8" ht="17.25" customHeight="1">
      <c r="A412" s="61" t="s">
        <v>790</v>
      </c>
      <c r="B412" s="76" t="s">
        <v>817</v>
      </c>
      <c r="C412" s="13">
        <v>7121225552</v>
      </c>
      <c r="D412" s="4" t="s">
        <v>11</v>
      </c>
      <c r="E412" s="53" t="s">
        <v>8</v>
      </c>
      <c r="F412">
        <v>1</v>
      </c>
      <c r="G412">
        <f>VLOOKUP(C412,'wykaz przeds. 2'!$A$4:$B$857,2,FALSE)</f>
        <v>2</v>
      </c>
      <c r="H412" t="str">
        <f t="shared" si="6"/>
        <v>Energia Odnawialna</v>
      </c>
    </row>
    <row r="413" spans="1:8" ht="17.25" customHeight="1">
      <c r="A413" s="61" t="s">
        <v>792</v>
      </c>
      <c r="B413" s="76" t="s">
        <v>819</v>
      </c>
      <c r="C413" s="13">
        <v>5641705820</v>
      </c>
      <c r="D413" s="4" t="s">
        <v>7</v>
      </c>
      <c r="E413" s="53" t="s">
        <v>8</v>
      </c>
      <c r="F413">
        <v>1</v>
      </c>
      <c r="G413">
        <f>VLOOKUP(C413,'wykaz przeds. 2'!$A$4:$B$857,2,FALSE)</f>
        <v>1</v>
      </c>
      <c r="H413" t="str">
        <f t="shared" si="6"/>
        <v>EOL GROUP Jonasz Setlak Sp. j.</v>
      </c>
    </row>
    <row r="414" spans="1:8" ht="17.25" customHeight="1">
      <c r="A414" s="61" t="s">
        <v>794</v>
      </c>
      <c r="B414" s="76" t="s">
        <v>821</v>
      </c>
      <c r="C414" s="14">
        <v>7122471916</v>
      </c>
      <c r="D414" s="4" t="s">
        <v>20</v>
      </c>
      <c r="E414" s="53" t="s">
        <v>8</v>
      </c>
      <c r="F414">
        <v>1</v>
      </c>
      <c r="G414">
        <f>VLOOKUP(C414,'wykaz przeds. 2'!$A$4:$B$857,2,FALSE)</f>
        <v>1</v>
      </c>
      <c r="H414" t="str">
        <f t="shared" si="6"/>
        <v>EURO-INVEST Tomasz Kisiel</v>
      </c>
    </row>
    <row r="415" spans="1:8" ht="17.25" customHeight="1">
      <c r="A415" s="61" t="s">
        <v>796</v>
      </c>
      <c r="B415" s="76" t="s">
        <v>823</v>
      </c>
      <c r="C415" s="13">
        <v>7122687941</v>
      </c>
      <c r="D415" s="4" t="s">
        <v>11</v>
      </c>
      <c r="E415" s="53" t="s">
        <v>8</v>
      </c>
      <c r="F415">
        <v>1</v>
      </c>
      <c r="G415">
        <f>VLOOKUP(C415,'wykaz przeds. 2'!$A$4:$B$857,2,FALSE)</f>
        <v>1</v>
      </c>
      <c r="H415" t="str">
        <f t="shared" si="6"/>
        <v>Europejski Instytut Psychologii Biznesu C. Fryszkiewicz Sp. j.</v>
      </c>
    </row>
    <row r="416" spans="1:8" ht="17.25" customHeight="1">
      <c r="A416" s="61" t="s">
        <v>798</v>
      </c>
      <c r="B416" s="76" t="s">
        <v>825</v>
      </c>
      <c r="C416" s="55">
        <v>7122628335</v>
      </c>
      <c r="D416" s="4" t="s">
        <v>20</v>
      </c>
      <c r="E416" s="53" t="s">
        <v>8</v>
      </c>
      <c r="F416">
        <v>1</v>
      </c>
      <c r="G416">
        <f>VLOOKUP(C416,'wykaz przeds. 2'!$A$4:$B$857,2,FALSE)</f>
        <v>1</v>
      </c>
      <c r="H416" t="str">
        <f t="shared" si="6"/>
        <v>EURO-PROJECT Ireneusz Samodulski</v>
      </c>
    </row>
    <row r="417" spans="1:8" ht="17.25" customHeight="1">
      <c r="A417" s="61" t="s">
        <v>800</v>
      </c>
      <c r="B417" s="76" t="s">
        <v>827</v>
      </c>
      <c r="C417" s="13">
        <v>7121039447</v>
      </c>
      <c r="D417" s="4" t="s">
        <v>11</v>
      </c>
      <c r="E417" s="53" t="s">
        <v>8</v>
      </c>
      <c r="F417">
        <v>1</v>
      </c>
      <c r="G417">
        <f>VLOOKUP(C417,'wykaz przeds. 2'!$A$4:$B$857,2,FALSE)</f>
        <v>1</v>
      </c>
      <c r="H417" t="str">
        <f t="shared" si="6"/>
        <v>GAMAR Marek Gaszyński</v>
      </c>
    </row>
    <row r="418" spans="1:8" ht="17.25" customHeight="1">
      <c r="A418" s="61" t="s">
        <v>802</v>
      </c>
      <c r="B418" s="76" t="s">
        <v>829</v>
      </c>
      <c r="C418" s="13">
        <v>9462544242</v>
      </c>
      <c r="D418" s="4" t="s">
        <v>11</v>
      </c>
      <c r="E418" s="53" t="s">
        <v>8</v>
      </c>
      <c r="F418">
        <v>1</v>
      </c>
      <c r="G418">
        <f>VLOOKUP(C418,'wykaz przeds. 2'!$A$4:$B$857,2,FALSE)</f>
        <v>1</v>
      </c>
      <c r="H418" t="str">
        <f t="shared" si="6"/>
        <v>Glaz-Ter Sp. z o.o.</v>
      </c>
    </row>
    <row r="419" spans="1:8" ht="17.25" customHeight="1">
      <c r="A419" s="61" t="s">
        <v>804</v>
      </c>
      <c r="B419" s="87" t="s">
        <v>831</v>
      </c>
      <c r="C419" s="15">
        <v>7122052817</v>
      </c>
      <c r="D419" s="4" t="s">
        <v>11</v>
      </c>
      <c r="E419" s="53" t="s">
        <v>8</v>
      </c>
      <c r="F419">
        <v>1</v>
      </c>
      <c r="G419">
        <f>VLOOKUP(C419,'wykaz przeds. 2'!$A$4:$B$857,2,FALSE)</f>
        <v>2</v>
      </c>
      <c r="H419" t="str">
        <f t="shared" si="6"/>
        <v>Gór-Pak P.H.U. Marcin Górny</v>
      </c>
    </row>
    <row r="420" spans="1:8" ht="17.25" customHeight="1">
      <c r="A420" s="61" t="s">
        <v>806</v>
      </c>
      <c r="B420" s="76" t="s">
        <v>833</v>
      </c>
      <c r="C420" s="13">
        <v>5631616894</v>
      </c>
      <c r="D420" s="4" t="s">
        <v>51</v>
      </c>
      <c r="E420" s="53" t="s">
        <v>8</v>
      </c>
      <c r="F420">
        <v>1</v>
      </c>
      <c r="G420">
        <f>VLOOKUP(C420,'wykaz przeds. 2'!$A$4:$B$857,2,FALSE)</f>
        <v>1</v>
      </c>
      <c r="H420" t="str">
        <f t="shared" si="6"/>
        <v>Grill-Pol Sylwester Kowalski</v>
      </c>
    </row>
    <row r="421" spans="1:8" ht="17.25" customHeight="1">
      <c r="A421" s="61" t="s">
        <v>808</v>
      </c>
      <c r="B421" s="76" t="s">
        <v>835</v>
      </c>
      <c r="C421" s="13">
        <v>9511878895</v>
      </c>
      <c r="D421" s="4" t="s">
        <v>51</v>
      </c>
      <c r="E421" s="53" t="s">
        <v>8</v>
      </c>
      <c r="F421">
        <v>1</v>
      </c>
      <c r="G421">
        <f>VLOOKUP(C421,'wykaz przeds. 2'!$A$4:$B$857,2,FALSE)</f>
        <v>1</v>
      </c>
      <c r="H421" t="str">
        <f t="shared" si="6"/>
        <v>Inergy Automotive Systems Poland Sp. z o.o.</v>
      </c>
    </row>
    <row r="422" spans="1:8" ht="17.25" customHeight="1">
      <c r="A422" s="61" t="s">
        <v>810</v>
      </c>
      <c r="B422" s="77" t="s">
        <v>837</v>
      </c>
      <c r="C422" s="14">
        <v>9461894773</v>
      </c>
      <c r="D422" s="4" t="s">
        <v>273</v>
      </c>
      <c r="E422" s="53" t="s">
        <v>8</v>
      </c>
      <c r="F422">
        <v>1</v>
      </c>
      <c r="G422">
        <f>VLOOKUP(C422,'wykaz przeds. 2'!$A$4:$B$857,2,FALSE)</f>
        <v>1</v>
      </c>
      <c r="H422" t="str">
        <f t="shared" si="6"/>
        <v>Infinite Sp. z o.o.</v>
      </c>
    </row>
    <row r="423" spans="1:8" ht="17.25" customHeight="1">
      <c r="A423" s="61" t="s">
        <v>812</v>
      </c>
      <c r="B423" s="76" t="s">
        <v>839</v>
      </c>
      <c r="C423" s="14">
        <v>5380012198</v>
      </c>
      <c r="D423" s="4" t="s">
        <v>273</v>
      </c>
      <c r="E423" s="53" t="s">
        <v>8</v>
      </c>
      <c r="F423">
        <v>1</v>
      </c>
      <c r="G423">
        <f>VLOOKUP(C423,'wykaz przeds. 2'!$A$4:$B$857,2,FALSE)</f>
        <v>1</v>
      </c>
      <c r="H423" t="str">
        <f t="shared" si="6"/>
        <v>Ipaco Sp. z o.o.</v>
      </c>
    </row>
    <row r="424" spans="1:8" ht="17.25" customHeight="1">
      <c r="A424" s="61" t="s">
        <v>814</v>
      </c>
      <c r="B424" s="76" t="s">
        <v>841</v>
      </c>
      <c r="C424" s="13">
        <v>9191203427</v>
      </c>
      <c r="D424" s="4" t="s">
        <v>11</v>
      </c>
      <c r="E424" s="53" t="s">
        <v>8</v>
      </c>
      <c r="F424">
        <v>1</v>
      </c>
      <c r="G424">
        <f>VLOOKUP(C424,'wykaz przeds. 2'!$A$4:$B$857,2,FALSE)</f>
        <v>1</v>
      </c>
      <c r="H424" t="str">
        <f t="shared" si="6"/>
        <v>Joanna Sobczuk</v>
      </c>
    </row>
    <row r="425" spans="1:8" ht="17.25" customHeight="1">
      <c r="A425" s="61" t="s">
        <v>816</v>
      </c>
      <c r="B425" s="76" t="s">
        <v>843</v>
      </c>
      <c r="C425" s="13">
        <v>7120168289</v>
      </c>
      <c r="D425" s="4" t="s">
        <v>51</v>
      </c>
      <c r="E425" s="53" t="s">
        <v>8</v>
      </c>
      <c r="F425">
        <v>1</v>
      </c>
      <c r="G425">
        <f>VLOOKUP(C425,'wykaz przeds. 2'!$A$4:$B$857,2,FALSE)</f>
        <v>1</v>
      </c>
      <c r="H425" t="str">
        <f t="shared" si="6"/>
        <v>KOM-EKO Sp z o.o.</v>
      </c>
    </row>
    <row r="426" spans="1:8" ht="17.25" customHeight="1">
      <c r="A426" s="61" t="s">
        <v>818</v>
      </c>
      <c r="B426" s="76" t="s">
        <v>845</v>
      </c>
      <c r="C426" s="13">
        <v>7122343851</v>
      </c>
      <c r="D426" s="4" t="s">
        <v>11</v>
      </c>
      <c r="E426" s="53" t="s">
        <v>8</v>
      </c>
      <c r="F426">
        <v>1</v>
      </c>
      <c r="G426">
        <f>VLOOKUP(C426,'wykaz przeds. 2'!$A$4:$B$857,2,FALSE)</f>
        <v>1</v>
      </c>
      <c r="H426" t="str">
        <f t="shared" si="6"/>
        <v>Konrak Dutkowski Skills Soft</v>
      </c>
    </row>
    <row r="427" spans="1:8" ht="17.25" customHeight="1">
      <c r="A427" s="61" t="s">
        <v>820</v>
      </c>
      <c r="B427" s="87" t="s">
        <v>847</v>
      </c>
      <c r="C427" s="13">
        <v>9211736010</v>
      </c>
      <c r="D427" s="4" t="s">
        <v>7</v>
      </c>
      <c r="E427" s="53" t="s">
        <v>8</v>
      </c>
      <c r="F427">
        <v>1</v>
      </c>
      <c r="G427">
        <f>VLOOKUP(C427,'wykaz przeds. 2'!$A$4:$B$857,2,FALSE)</f>
        <v>1</v>
      </c>
      <c r="H427" t="str">
        <f t="shared" si="6"/>
        <v>Lech Sp. z o.o.</v>
      </c>
    </row>
    <row r="428" spans="1:8" ht="17.25" customHeight="1">
      <c r="A428" s="61" t="s">
        <v>822</v>
      </c>
      <c r="B428" s="76" t="s">
        <v>849</v>
      </c>
      <c r="C428" s="13">
        <v>9462394541</v>
      </c>
      <c r="D428" s="4" t="s">
        <v>273</v>
      </c>
      <c r="E428" s="53" t="s">
        <v>8</v>
      </c>
      <c r="F428">
        <v>1</v>
      </c>
      <c r="G428">
        <f>VLOOKUP(C428,'wykaz przeds. 2'!$A$4:$B$857,2,FALSE)</f>
        <v>1</v>
      </c>
      <c r="H428" t="str">
        <f t="shared" si="6"/>
        <v>Lubelski Park Naukowo-Technologiczny Sp. z o.o.</v>
      </c>
    </row>
    <row r="429" spans="1:8" ht="17.25" customHeight="1">
      <c r="A429" s="61" t="s">
        <v>824</v>
      </c>
      <c r="B429" s="87" t="s">
        <v>851</v>
      </c>
      <c r="C429" s="15">
        <v>7162285002</v>
      </c>
      <c r="D429" s="4" t="s">
        <v>51</v>
      </c>
      <c r="E429" s="53" t="s">
        <v>8</v>
      </c>
      <c r="F429">
        <v>1</v>
      </c>
      <c r="G429">
        <f>VLOOKUP(C429,'wykaz przeds. 2'!$A$4:$B$857,2,FALSE)</f>
        <v>1</v>
      </c>
      <c r="H429" t="str">
        <f t="shared" si="6"/>
        <v>"Luxmed-Uzdrowisko Nałęczów" Sp. z o.o.</v>
      </c>
    </row>
    <row r="430" spans="1:8" ht="17.25" customHeight="1">
      <c r="A430" s="61" t="s">
        <v>826</v>
      </c>
      <c r="B430" s="77" t="s">
        <v>853</v>
      </c>
      <c r="C430" s="14">
        <v>7120102959</v>
      </c>
      <c r="D430" s="4" t="s">
        <v>273</v>
      </c>
      <c r="E430" s="53" t="s">
        <v>8</v>
      </c>
      <c r="F430">
        <v>1</v>
      </c>
      <c r="G430">
        <f>VLOOKUP(C430,'wykaz przeds. 2'!$A$4:$B$857,2,FALSE)</f>
        <v>1</v>
      </c>
      <c r="H430" t="str">
        <f t="shared" si="6"/>
        <v>LZPS Protektor S.A.</v>
      </c>
    </row>
    <row r="431" spans="1:8" ht="17.25" customHeight="1">
      <c r="A431" s="61" t="s">
        <v>828</v>
      </c>
      <c r="B431" s="77" t="s">
        <v>855</v>
      </c>
      <c r="C431" s="14">
        <v>7122692439</v>
      </c>
      <c r="D431" s="4" t="s">
        <v>20</v>
      </c>
      <c r="E431" s="53" t="s">
        <v>8</v>
      </c>
      <c r="F431">
        <v>1</v>
      </c>
      <c r="G431">
        <f>VLOOKUP(C431,'wykaz przeds. 2'!$A$4:$B$857,2,FALSE)</f>
        <v>1</v>
      </c>
      <c r="H431" t="str">
        <f t="shared" si="6"/>
        <v>Maciej Kasprzak</v>
      </c>
    </row>
    <row r="432" spans="1:8" ht="17.25" customHeight="1">
      <c r="A432" s="61" t="s">
        <v>830</v>
      </c>
      <c r="B432" s="87" t="s">
        <v>857</v>
      </c>
      <c r="C432" s="15">
        <v>8441774887</v>
      </c>
      <c r="D432" s="4" t="s">
        <v>20</v>
      </c>
      <c r="E432" s="53" t="s">
        <v>8</v>
      </c>
      <c r="F432">
        <v>1</v>
      </c>
      <c r="G432">
        <f>VLOOKUP(C432,'wykaz przeds. 2'!$A$4:$B$857,2,FALSE)</f>
        <v>1</v>
      </c>
      <c r="H432" t="str">
        <f t="shared" si="6"/>
        <v>Maria Sawicka Obsługa w Zakresie Kadr i Płac, Szkolenia</v>
      </c>
    </row>
    <row r="433" spans="1:8" ht="17.25" customHeight="1">
      <c r="A433" s="61" t="s">
        <v>832</v>
      </c>
      <c r="B433" s="76" t="s">
        <v>859</v>
      </c>
      <c r="C433" s="13">
        <v>8251639749</v>
      </c>
      <c r="D433" s="4" t="s">
        <v>20</v>
      </c>
      <c r="E433" s="53" t="s">
        <v>8</v>
      </c>
      <c r="F433">
        <v>1</v>
      </c>
      <c r="G433">
        <f>VLOOKUP(C433,'wykaz przeds. 2'!$A$4:$B$857,2,FALSE)</f>
        <v>1</v>
      </c>
      <c r="H433" t="str">
        <f t="shared" si="6"/>
        <v>Mediakomp Zimnicka Janina</v>
      </c>
    </row>
    <row r="434" spans="1:8" ht="17.25" customHeight="1">
      <c r="A434" s="61" t="s">
        <v>834</v>
      </c>
      <c r="B434" s="76" t="s">
        <v>861</v>
      </c>
      <c r="C434" s="13">
        <v>7122794105</v>
      </c>
      <c r="D434" s="4" t="s">
        <v>7</v>
      </c>
      <c r="E434" s="53" t="s">
        <v>8</v>
      </c>
      <c r="F434">
        <v>1</v>
      </c>
      <c r="G434">
        <f>VLOOKUP(C434,'wykaz przeds. 2'!$A$4:$B$857,2,FALSE)</f>
        <v>1</v>
      </c>
      <c r="H434" t="str">
        <f t="shared" si="6"/>
        <v>Międzynarodowe Centrum Szkoleń i Kompetencji Sp. z o.o.</v>
      </c>
    </row>
    <row r="435" spans="1:8" ht="17.25" customHeight="1">
      <c r="A435" s="61" t="s">
        <v>836</v>
      </c>
      <c r="B435" s="76" t="s">
        <v>863</v>
      </c>
      <c r="C435" s="13">
        <v>6642037462</v>
      </c>
      <c r="D435" s="4" t="s">
        <v>20</v>
      </c>
      <c r="E435" s="53" t="s">
        <v>8</v>
      </c>
      <c r="F435">
        <v>1</v>
      </c>
      <c r="G435">
        <f>VLOOKUP(C435,'wykaz przeds. 2'!$A$4:$B$857,2,FALSE)</f>
        <v>1</v>
      </c>
      <c r="H435" t="str">
        <f t="shared" si="6"/>
        <v>Nowak Daniel, Przedsiębiorstwo Handlowo-Usługowe</v>
      </c>
    </row>
    <row r="436" spans="1:8" ht="17.25" customHeight="1">
      <c r="A436" s="61" t="s">
        <v>838</v>
      </c>
      <c r="B436" s="76" t="s">
        <v>865</v>
      </c>
      <c r="C436" s="13">
        <v>7123139868</v>
      </c>
      <c r="D436" s="4" t="s">
        <v>7</v>
      </c>
      <c r="E436" s="53" t="s">
        <v>8</v>
      </c>
      <c r="F436">
        <v>1</v>
      </c>
      <c r="G436">
        <f>VLOOKUP(C436,'wykaz przeds. 2'!$A$4:$B$857,2,FALSE)</f>
        <v>2</v>
      </c>
      <c r="H436" t="str">
        <f t="shared" si="6"/>
        <v>Nplay</v>
      </c>
    </row>
    <row r="437" spans="1:8" ht="17.25" customHeight="1">
      <c r="A437" s="61" t="s">
        <v>840</v>
      </c>
      <c r="B437" s="87" t="s">
        <v>867</v>
      </c>
      <c r="C437" s="15">
        <v>9182048944</v>
      </c>
      <c r="D437" s="4" t="s">
        <v>11</v>
      </c>
      <c r="E437" s="53" t="s">
        <v>8</v>
      </c>
      <c r="F437">
        <v>1</v>
      </c>
      <c r="G437">
        <f>VLOOKUP(C437,'wykaz przeds. 2'!$A$4:$B$857,2,FALSE)</f>
        <v>2</v>
      </c>
      <c r="H437" t="str">
        <f t="shared" si="6"/>
        <v>Optiner Brzyski i Stadnicki Sp. J.</v>
      </c>
    </row>
    <row r="438" spans="1:8" ht="17.25" customHeight="1">
      <c r="A438" s="61" t="s">
        <v>842</v>
      </c>
      <c r="B438" s="77" t="s">
        <v>869</v>
      </c>
      <c r="C438" s="14">
        <v>7122277054</v>
      </c>
      <c r="D438" s="4" t="s">
        <v>11</v>
      </c>
      <c r="E438" s="53" t="s">
        <v>8</v>
      </c>
      <c r="F438">
        <v>1</v>
      </c>
      <c r="G438">
        <f>VLOOKUP(C438,'wykaz przeds. 2'!$A$4:$B$857,2,FALSE)</f>
        <v>1</v>
      </c>
      <c r="H438" t="str">
        <f t="shared" si="6"/>
        <v>PAIZ Konsulting Sp. z.o.o</v>
      </c>
    </row>
    <row r="439" spans="1:8" ht="17.25" customHeight="1">
      <c r="A439" s="61" t="s">
        <v>844</v>
      </c>
      <c r="B439" s="77" t="s">
        <v>871</v>
      </c>
      <c r="C439" s="14">
        <v>7122577678</v>
      </c>
      <c r="D439" s="4" t="s">
        <v>11</v>
      </c>
      <c r="E439" s="53" t="s">
        <v>8</v>
      </c>
      <c r="F439">
        <v>1</v>
      </c>
      <c r="G439">
        <f>VLOOKUP(C439,'wykaz przeds. 2'!$A$4:$B$857,2,FALSE)</f>
        <v>1</v>
      </c>
      <c r="H439" t="str">
        <f t="shared" si="6"/>
        <v>Paweł Markiewicz Biuro Prawno-Księgowe</v>
      </c>
    </row>
    <row r="440" spans="1:8" ht="17.25" customHeight="1">
      <c r="A440" s="61" t="s">
        <v>846</v>
      </c>
      <c r="B440" s="76" t="s">
        <v>873</v>
      </c>
      <c r="C440" s="13">
        <v>7122028931</v>
      </c>
      <c r="D440" s="4" t="s">
        <v>20</v>
      </c>
      <c r="E440" s="53" t="s">
        <v>8</v>
      </c>
      <c r="F440">
        <v>1</v>
      </c>
      <c r="G440">
        <f>VLOOKUP(C440,'wykaz przeds. 2'!$A$4:$B$857,2,FALSE)</f>
        <v>1</v>
      </c>
      <c r="H440" t="str">
        <f t="shared" si="6"/>
        <v>PEKA Consulting Piotr Kawęcki</v>
      </c>
    </row>
    <row r="441" spans="1:8" ht="17.25" customHeight="1">
      <c r="A441" s="61" t="s">
        <v>848</v>
      </c>
      <c r="B441" s="76" t="s">
        <v>875</v>
      </c>
      <c r="C441" s="13">
        <v>7120150125</v>
      </c>
      <c r="D441" s="4" t="s">
        <v>273</v>
      </c>
      <c r="E441" s="53" t="s">
        <v>8</v>
      </c>
      <c r="F441">
        <v>1</v>
      </c>
      <c r="G441">
        <f>VLOOKUP(C441,'wykaz przeds. 2'!$A$4:$B$857,2,FALSE)</f>
        <v>1</v>
      </c>
      <c r="H441" t="str">
        <f t="shared" si="6"/>
        <v>PGE Lubelskie Zaklady Energetyczne S.A.</v>
      </c>
    </row>
    <row r="442" spans="1:8" ht="17.25" customHeight="1">
      <c r="A442" s="61" t="s">
        <v>850</v>
      </c>
      <c r="B442" s="76" t="s">
        <v>879</v>
      </c>
      <c r="C442" s="13">
        <v>8621540470</v>
      </c>
      <c r="D442" s="4" t="s">
        <v>11</v>
      </c>
      <c r="E442" s="53" t="s">
        <v>8</v>
      </c>
      <c r="F442">
        <v>1</v>
      </c>
      <c r="G442">
        <f>VLOOKUP(C442,'wykaz przeds. 2'!$A$4:$B$857,2,FALSE)</f>
        <v>1</v>
      </c>
      <c r="H442" t="str">
        <f t="shared" si="6"/>
        <v>Prywatny Gabinet Stomatologiczny Dorota Wielgus-Hałajko</v>
      </c>
    </row>
    <row r="443" spans="1:8" ht="17.25" customHeight="1">
      <c r="A443" s="61" t="s">
        <v>852</v>
      </c>
      <c r="B443" s="76" t="s">
        <v>881</v>
      </c>
      <c r="C443" s="13">
        <v>9462409596</v>
      </c>
      <c r="D443" s="4" t="s">
        <v>273</v>
      </c>
      <c r="E443" s="53" t="s">
        <v>8</v>
      </c>
      <c r="F443">
        <v>1</v>
      </c>
      <c r="G443">
        <f>VLOOKUP(C443,'wykaz przeds. 2'!$A$4:$B$857,2,FALSE)</f>
        <v>1</v>
      </c>
      <c r="H443" t="str">
        <f t="shared" si="6"/>
        <v>Przedsiębiorstwo Dystrybucji Farmaceutycznej SLAWEX Spółka z o.o.</v>
      </c>
    </row>
    <row r="444" spans="1:8" ht="17.25" customHeight="1">
      <c r="A444" s="61" t="s">
        <v>854</v>
      </c>
      <c r="B444" s="76" t="s">
        <v>883</v>
      </c>
      <c r="C444" s="13">
        <v>5370001767</v>
      </c>
      <c r="D444" s="4" t="s">
        <v>273</v>
      </c>
      <c r="E444" s="53" t="s">
        <v>8</v>
      </c>
      <c r="F444">
        <v>1</v>
      </c>
      <c r="G444">
        <f>VLOOKUP(C444,'wykaz przeds. 2'!$A$4:$B$857,2,FALSE)</f>
        <v>1</v>
      </c>
      <c r="H444" t="str">
        <f t="shared" si="6"/>
        <v>Przedsiębiorstwo Gospodarki  Komunalnej i Mieszkaniowej Sp. z o.o.</v>
      </c>
    </row>
    <row r="445" spans="1:8" ht="17.25" customHeight="1">
      <c r="A445" s="61" t="s">
        <v>856</v>
      </c>
      <c r="B445" s="76" t="s">
        <v>885</v>
      </c>
      <c r="C445" s="13">
        <v>9220008698</v>
      </c>
      <c r="D445" s="4" t="s">
        <v>273</v>
      </c>
      <c r="E445" s="53" t="s">
        <v>8</v>
      </c>
      <c r="F445">
        <v>1</v>
      </c>
      <c r="G445">
        <f>VLOOKUP(C445,'wykaz przeds. 2'!$A$4:$B$857,2,FALSE)</f>
        <v>1</v>
      </c>
      <c r="H445" t="str">
        <f t="shared" si="6"/>
        <v>Przedsiębiorstwo Komunikacji Samochodowej w Zamościu Sp. z o.o.</v>
      </c>
    </row>
    <row r="446" spans="1:8" ht="17.25" customHeight="1">
      <c r="A446" s="61" t="s">
        <v>858</v>
      </c>
      <c r="B446" s="75" t="s">
        <v>262</v>
      </c>
      <c r="C446" s="24">
        <v>7161126796</v>
      </c>
      <c r="D446" s="4" t="s">
        <v>51</v>
      </c>
      <c r="E446" s="53" t="s">
        <v>8</v>
      </c>
      <c r="F446">
        <v>1</v>
      </c>
      <c r="G446">
        <f>VLOOKUP(C446,'wykaz przeds. 2'!$A$4:$B$857,2,FALSE)</f>
        <v>3</v>
      </c>
      <c r="H446" t="str">
        <f t="shared" si="6"/>
        <v>"BIOWET PUŁAWY" Sp. z o.o.</v>
      </c>
    </row>
    <row r="447" spans="1:8" ht="17.25" customHeight="1">
      <c r="A447" s="61" t="s">
        <v>860</v>
      </c>
      <c r="B447" s="76" t="s">
        <v>890</v>
      </c>
      <c r="C447" s="13">
        <v>9461819375</v>
      </c>
      <c r="D447" s="4" t="s">
        <v>11</v>
      </c>
      <c r="E447" s="53" t="s">
        <v>8</v>
      </c>
      <c r="F447">
        <v>1</v>
      </c>
      <c r="G447">
        <f>VLOOKUP(C447,'wykaz przeds. 2'!$A$4:$B$857,2,FALSE)</f>
        <v>1</v>
      </c>
      <c r="H447" t="str">
        <f t="shared" si="6"/>
        <v>Ratownictwo Medyczne Norbert Miącz</v>
      </c>
    </row>
    <row r="448" spans="1:8" ht="17.25" customHeight="1">
      <c r="A448" s="61" t="s">
        <v>862</v>
      </c>
      <c r="B448" s="76" t="s">
        <v>892</v>
      </c>
      <c r="C448" s="13">
        <v>9210002582</v>
      </c>
      <c r="D448" s="4" t="s">
        <v>7</v>
      </c>
      <c r="E448" s="53" t="s">
        <v>8</v>
      </c>
      <c r="F448">
        <v>1</v>
      </c>
      <c r="G448">
        <f>VLOOKUP(C448,'wykaz przeds. 2'!$A$4:$B$857,2,FALSE)</f>
        <v>1</v>
      </c>
      <c r="H448" t="str">
        <f t="shared" si="6"/>
        <v>Rolnicza Spółdzielnia Produkcyjna</v>
      </c>
    </row>
    <row r="449" spans="1:8" ht="17.25" customHeight="1">
      <c r="A449" s="61" t="s">
        <v>864</v>
      </c>
      <c r="B449" s="87" t="s">
        <v>894</v>
      </c>
      <c r="C449" s="15">
        <v>7120170636</v>
      </c>
      <c r="D449" s="4" t="s">
        <v>273</v>
      </c>
      <c r="E449" s="53" t="s">
        <v>8</v>
      </c>
      <c r="F449">
        <v>1</v>
      </c>
      <c r="G449">
        <f>VLOOKUP(C449,'wykaz przeds. 2'!$A$4:$B$857,2,FALSE)</f>
        <v>1</v>
      </c>
      <c r="H449" t="str">
        <f t="shared" si="6"/>
        <v>SKOK im. Z.Chmielewskiego w Lublinie</v>
      </c>
    </row>
    <row r="450" spans="1:8" ht="17.25" customHeight="1">
      <c r="A450" s="61" t="s">
        <v>866</v>
      </c>
      <c r="B450" s="76" t="s">
        <v>896</v>
      </c>
      <c r="C450" s="13">
        <v>9460004257</v>
      </c>
      <c r="D450" s="4" t="s">
        <v>7</v>
      </c>
      <c r="E450" s="53" t="s">
        <v>8</v>
      </c>
      <c r="F450">
        <v>1</v>
      </c>
      <c r="G450">
        <f>VLOOKUP(C450,'wykaz przeds. 2'!$A$4:$B$857,2,FALSE)</f>
        <v>1</v>
      </c>
      <c r="H450" t="str">
        <f t="shared" si="6"/>
        <v>Softland Sp. z o.o.</v>
      </c>
    </row>
    <row r="451" spans="1:8" ht="17.25" customHeight="1">
      <c r="A451" s="61" t="s">
        <v>868</v>
      </c>
      <c r="B451" s="77" t="s">
        <v>898</v>
      </c>
      <c r="C451" s="14">
        <v>7120102669</v>
      </c>
      <c r="D451" s="4" t="s">
        <v>51</v>
      </c>
      <c r="E451" s="53" t="s">
        <v>8</v>
      </c>
      <c r="F451">
        <v>1</v>
      </c>
      <c r="G451">
        <f>VLOOKUP(C451,'wykaz przeds. 2'!$A$4:$B$857,2,FALSE)</f>
        <v>1</v>
      </c>
      <c r="H451" t="str">
        <f t="shared" si="6"/>
        <v>Spółdzielnia Mieszkaniowa "Czechów" </v>
      </c>
    </row>
    <row r="452" spans="1:8" ht="17.25" customHeight="1">
      <c r="A452" s="61" t="s">
        <v>870</v>
      </c>
      <c r="B452" s="76" t="s">
        <v>900</v>
      </c>
      <c r="C452" s="13">
        <v>7120159178</v>
      </c>
      <c r="D452" s="4" t="s">
        <v>7</v>
      </c>
      <c r="E452" s="53" t="s">
        <v>8</v>
      </c>
      <c r="F452">
        <v>1</v>
      </c>
      <c r="G452">
        <f>VLOOKUP(C452,'wykaz przeds. 2'!$A$4:$B$857,2,FALSE)</f>
        <v>1</v>
      </c>
      <c r="H452" t="str">
        <f t="shared" si="6"/>
        <v>Spółdzielnia Mieszkaniowa "Instalator"</v>
      </c>
    </row>
    <row r="453" spans="1:8" ht="17.25" customHeight="1">
      <c r="A453" s="61" t="s">
        <v>872</v>
      </c>
      <c r="B453" s="76" t="s">
        <v>902</v>
      </c>
      <c r="C453" s="13">
        <v>7122605297</v>
      </c>
      <c r="D453" s="4" t="s">
        <v>11</v>
      </c>
      <c r="E453" s="53" t="s">
        <v>8</v>
      </c>
      <c r="F453">
        <v>1</v>
      </c>
      <c r="G453">
        <f>VLOOKUP(C453,'wykaz przeds. 2'!$A$4:$B$857,2,FALSE)</f>
        <v>1</v>
      </c>
      <c r="H453" t="str">
        <f t="shared" si="6"/>
        <v>Stowarzyszenie Lubelski Klub Biznesu</v>
      </c>
    </row>
    <row r="454" spans="1:8" ht="17.25" customHeight="1">
      <c r="A454" s="61" t="s">
        <v>874</v>
      </c>
      <c r="B454" s="76" t="s">
        <v>904</v>
      </c>
      <c r="C454" s="13">
        <v>9182110695</v>
      </c>
      <c r="D454" s="4" t="s">
        <v>11</v>
      </c>
      <c r="E454" s="53" t="s">
        <v>8</v>
      </c>
      <c r="F454">
        <v>1</v>
      </c>
      <c r="G454">
        <f>VLOOKUP(C454,'wykaz przeds. 2'!$A$4:$B$857,2,FALSE)</f>
        <v>1</v>
      </c>
      <c r="H454" t="str">
        <f aca="true" t="shared" si="7" ref="H454:H517">B454</f>
        <v>Studio Urody ANNA s.c. Anna Pawluk Mariusz Pawluk</v>
      </c>
    </row>
    <row r="455" spans="1:8" ht="17.25" customHeight="1">
      <c r="A455" s="61" t="s">
        <v>876</v>
      </c>
      <c r="B455" s="76" t="s">
        <v>906</v>
      </c>
      <c r="C455" s="13">
        <v>7121607590</v>
      </c>
      <c r="D455" s="4" t="s">
        <v>11</v>
      </c>
      <c r="E455" s="53" t="s">
        <v>8</v>
      </c>
      <c r="F455">
        <v>1</v>
      </c>
      <c r="G455">
        <f>VLOOKUP(C455,'wykaz przeds. 2'!$A$4:$B$857,2,FALSE)</f>
        <v>1</v>
      </c>
      <c r="H455" t="str">
        <f t="shared" si="7"/>
        <v>Szafeks Joanna Piechota</v>
      </c>
    </row>
    <row r="456" spans="1:8" ht="17.25" customHeight="1">
      <c r="A456" s="61" t="s">
        <v>878</v>
      </c>
      <c r="B456" s="76" t="s">
        <v>908</v>
      </c>
      <c r="C456" s="13">
        <v>7123005174</v>
      </c>
      <c r="D456" s="4" t="s">
        <v>7</v>
      </c>
      <c r="E456" s="53" t="s">
        <v>8</v>
      </c>
      <c r="F456">
        <v>1</v>
      </c>
      <c r="G456">
        <f>VLOOKUP(C456,'wykaz przeds. 2'!$A$4:$B$857,2,FALSE)</f>
        <v>1</v>
      </c>
      <c r="H456" t="str">
        <f t="shared" si="7"/>
        <v>Techzut Sp. z o.o.</v>
      </c>
    </row>
    <row r="457" spans="1:8" ht="17.25" customHeight="1">
      <c r="A457" s="61" t="s">
        <v>880</v>
      </c>
      <c r="B457" s="87" t="s">
        <v>910</v>
      </c>
      <c r="C457" s="15">
        <v>7120153112</v>
      </c>
      <c r="D457" s="4" t="s">
        <v>51</v>
      </c>
      <c r="E457" s="53" t="s">
        <v>8</v>
      </c>
      <c r="F457">
        <v>1</v>
      </c>
      <c r="G457">
        <f>VLOOKUP(C457,'wykaz przeds. 2'!$A$4:$B$857,2,FALSE)</f>
        <v>1</v>
      </c>
      <c r="H457" t="str">
        <f t="shared" si="7"/>
        <v>Tehand Sp. z o.o.</v>
      </c>
    </row>
    <row r="458" spans="1:8" ht="17.25" customHeight="1">
      <c r="A458" s="61" t="s">
        <v>882</v>
      </c>
      <c r="B458" s="76" t="s">
        <v>912</v>
      </c>
      <c r="C458" s="13">
        <v>9462302906</v>
      </c>
      <c r="D458" s="4" t="s">
        <v>11</v>
      </c>
      <c r="E458" s="53" t="s">
        <v>8</v>
      </c>
      <c r="F458">
        <v>1</v>
      </c>
      <c r="G458">
        <f>VLOOKUP(C458,'wykaz przeds. 2'!$A$4:$B$857,2,FALSE)</f>
        <v>1</v>
      </c>
      <c r="H458" t="str">
        <f t="shared" si="7"/>
        <v>Tomasz Kaspruk</v>
      </c>
    </row>
    <row r="459" spans="1:8" ht="17.25" customHeight="1">
      <c r="A459" s="61" t="s">
        <v>884</v>
      </c>
      <c r="B459" s="76" t="s">
        <v>914</v>
      </c>
      <c r="C459" s="13">
        <v>7160001822</v>
      </c>
      <c r="D459" s="4" t="s">
        <v>273</v>
      </c>
      <c r="E459" s="53" t="s">
        <v>8</v>
      </c>
      <c r="F459">
        <v>1</v>
      </c>
      <c r="G459">
        <f>VLOOKUP(C459,'wykaz przeds. 2'!$A$4:$B$857,2,FALSE)</f>
        <v>1</v>
      </c>
      <c r="H459" t="str">
        <f t="shared" si="7"/>
        <v>Zakłady Azotowe PUŁAWY S.A.</v>
      </c>
    </row>
    <row r="460" spans="1:8" ht="17.25" customHeight="1">
      <c r="A460" s="61" t="s">
        <v>886</v>
      </c>
      <c r="B460" s="76" t="s">
        <v>916</v>
      </c>
      <c r="C460" s="13">
        <v>5631100558</v>
      </c>
      <c r="D460" s="4" t="s">
        <v>273</v>
      </c>
      <c r="E460" s="53" t="s">
        <v>8</v>
      </c>
      <c r="F460">
        <v>1</v>
      </c>
      <c r="G460">
        <f>VLOOKUP(C460,'wykaz przeds. 2'!$A$4:$B$857,2,FALSE)</f>
        <v>1</v>
      </c>
      <c r="H460" t="str">
        <f t="shared" si="7"/>
        <v>Zakłady Meblarskie Meblotap S.A.</v>
      </c>
    </row>
    <row r="461" spans="1:8" ht="17.25" customHeight="1">
      <c r="A461" s="61" t="s">
        <v>888</v>
      </c>
      <c r="B461" s="76" t="s">
        <v>918</v>
      </c>
      <c r="C461" s="13">
        <v>9462540735</v>
      </c>
      <c r="D461" s="4" t="s">
        <v>7</v>
      </c>
      <c r="E461" s="53" t="s">
        <v>8</v>
      </c>
      <c r="F461">
        <v>1</v>
      </c>
      <c r="G461">
        <f>VLOOKUP(C461,'wykaz przeds. 2'!$A$4:$B$857,2,FALSE)</f>
        <v>1</v>
      </c>
      <c r="H461" t="str">
        <f t="shared" si="7"/>
        <v>ZIP Wieczorek Sp. z o.o. sp. komandytowa</v>
      </c>
    </row>
    <row r="462" spans="1:8" ht="17.25" customHeight="1">
      <c r="A462" s="61" t="s">
        <v>889</v>
      </c>
      <c r="B462" s="76" t="s">
        <v>920</v>
      </c>
      <c r="C462" s="13">
        <v>9462337129</v>
      </c>
      <c r="D462" s="4" t="s">
        <v>51</v>
      </c>
      <c r="E462" s="53" t="s">
        <v>8</v>
      </c>
      <c r="F462">
        <v>1</v>
      </c>
      <c r="G462">
        <f>VLOOKUP(C462,'wykaz przeds. 2'!$A$4:$B$857,2,FALSE)</f>
        <v>1</v>
      </c>
      <c r="H462" t="str">
        <f t="shared" si="7"/>
        <v>ZOMECH Zakład Obróbki Mechanicznej Sp. z o.o.</v>
      </c>
    </row>
    <row r="463" spans="1:8" ht="17.25" customHeight="1">
      <c r="A463" s="61" t="s">
        <v>891</v>
      </c>
      <c r="B463" s="76" t="s">
        <v>922</v>
      </c>
      <c r="C463" s="13">
        <v>7121005810</v>
      </c>
      <c r="D463" s="4" t="s">
        <v>11</v>
      </c>
      <c r="E463" s="53" t="s">
        <v>8</v>
      </c>
      <c r="F463">
        <v>1</v>
      </c>
      <c r="G463">
        <f>VLOOKUP(C463,'wykaz przeds. 2'!$A$4:$B$857,2,FALSE)</f>
        <v>1</v>
      </c>
      <c r="H463" t="str">
        <f t="shared" si="7"/>
        <v>ZRB Artkon</v>
      </c>
    </row>
    <row r="464" spans="1:8" ht="17.25" customHeight="1">
      <c r="A464" s="61" t="s">
        <v>893</v>
      </c>
      <c r="B464" s="71" t="s">
        <v>924</v>
      </c>
      <c r="C464" s="1">
        <v>7120104438</v>
      </c>
      <c r="D464" s="35" t="s">
        <v>51</v>
      </c>
      <c r="E464" s="52" t="s">
        <v>8</v>
      </c>
      <c r="F464">
        <v>1</v>
      </c>
      <c r="G464">
        <f>VLOOKUP(C464,'wykaz przeds. 2'!$A$4:$B$857,2,FALSE)</f>
        <v>2</v>
      </c>
      <c r="H464" t="str">
        <f t="shared" si="7"/>
        <v>"NOVA" Izabela Pilipczuk, Jerzy Sagan Sp. Jawna</v>
      </c>
    </row>
    <row r="465" spans="1:8" ht="17.25" customHeight="1">
      <c r="A465" s="61" t="s">
        <v>895</v>
      </c>
      <c r="B465" s="71" t="s">
        <v>926</v>
      </c>
      <c r="C465" s="1">
        <v>7122445267</v>
      </c>
      <c r="D465" s="35" t="s">
        <v>20</v>
      </c>
      <c r="E465" s="52" t="s">
        <v>8</v>
      </c>
      <c r="F465">
        <v>1</v>
      </c>
      <c r="G465">
        <f>VLOOKUP(C465,'wykaz przeds. 2'!$A$4:$B$857,2,FALSE)</f>
        <v>1</v>
      </c>
      <c r="H465" t="str">
        <f t="shared" si="7"/>
        <v>"PW Piotr Kassin" Piotr Kassin-Lenik</v>
      </c>
    </row>
    <row r="466" spans="1:8" ht="17.25" customHeight="1">
      <c r="A466" s="61" t="s">
        <v>897</v>
      </c>
      <c r="B466" s="71" t="s">
        <v>928</v>
      </c>
      <c r="C466" s="1">
        <v>7121921369</v>
      </c>
      <c r="D466" s="35" t="s">
        <v>20</v>
      </c>
      <c r="E466" s="52" t="s">
        <v>8</v>
      </c>
      <c r="F466">
        <v>1</v>
      </c>
      <c r="G466">
        <f>VLOOKUP(C466,'wykaz przeds. 2'!$A$4:$B$857,2,FALSE)</f>
        <v>1</v>
      </c>
      <c r="H466" t="str">
        <f t="shared" si="7"/>
        <v>AMK Artur Mazurek</v>
      </c>
    </row>
    <row r="467" spans="1:8" ht="17.25" customHeight="1">
      <c r="A467" s="61" t="s">
        <v>899</v>
      </c>
      <c r="B467" s="71" t="s">
        <v>930</v>
      </c>
      <c r="C467" s="1">
        <v>9462313821</v>
      </c>
      <c r="D467" s="35" t="s">
        <v>7</v>
      </c>
      <c r="E467" s="52" t="s">
        <v>8</v>
      </c>
      <c r="F467">
        <v>1</v>
      </c>
      <c r="G467">
        <f>VLOOKUP(C467,'wykaz przeds. 2'!$A$4:$B$857,2,FALSE)</f>
        <v>1</v>
      </c>
      <c r="H467" t="str">
        <f t="shared" si="7"/>
        <v>AMS Raider Sp.J. R. Kasprzak, M.Krupa</v>
      </c>
    </row>
    <row r="468" spans="1:8" ht="17.25" customHeight="1">
      <c r="A468" s="61" t="s">
        <v>901</v>
      </c>
      <c r="B468" s="71" t="s">
        <v>932</v>
      </c>
      <c r="C468" s="33">
        <v>7122770091</v>
      </c>
      <c r="D468" s="35" t="s">
        <v>20</v>
      </c>
      <c r="E468" s="52" t="s">
        <v>8</v>
      </c>
      <c r="F468">
        <v>1</v>
      </c>
      <c r="G468">
        <f>VLOOKUP(C468,'wykaz przeds. 2'!$A$4:$B$857,2,FALSE)</f>
        <v>1</v>
      </c>
      <c r="H468" t="str">
        <f t="shared" si="7"/>
        <v>EASY LIFE Maria Sidoruk</v>
      </c>
    </row>
    <row r="469" spans="1:8" ht="17.25" customHeight="1">
      <c r="A469" s="61" t="s">
        <v>903</v>
      </c>
      <c r="B469" s="71" t="s">
        <v>934</v>
      </c>
      <c r="C469" s="1">
        <v>7122894410</v>
      </c>
      <c r="D469" s="35" t="s">
        <v>11</v>
      </c>
      <c r="E469" s="52" t="s">
        <v>8</v>
      </c>
      <c r="F469">
        <v>1</v>
      </c>
      <c r="G469">
        <f>VLOOKUP(C469,'wykaz przeds. 2'!$A$4:$B$857,2,FALSE)</f>
        <v>1</v>
      </c>
      <c r="H469" t="str">
        <f t="shared" si="7"/>
        <v>EKODOMATOR Paweł Wielosz</v>
      </c>
    </row>
    <row r="470" spans="1:8" ht="17.25" customHeight="1">
      <c r="A470" s="61" t="s">
        <v>905</v>
      </c>
      <c r="B470" s="71" t="s">
        <v>936</v>
      </c>
      <c r="C470" s="1">
        <v>5060083015</v>
      </c>
      <c r="D470" s="35" t="s">
        <v>11</v>
      </c>
      <c r="E470" s="52" t="s">
        <v>8</v>
      </c>
      <c r="F470">
        <v>1</v>
      </c>
      <c r="G470">
        <f>VLOOKUP(C470,'wykaz przeds. 2'!$A$4:$B$857,2,FALSE)</f>
        <v>1</v>
      </c>
      <c r="H470" t="str">
        <f t="shared" si="7"/>
        <v>Figaro Group Sp. z o.o.</v>
      </c>
    </row>
    <row r="471" spans="1:8" ht="17.25" customHeight="1">
      <c r="A471" s="61" t="s">
        <v>907</v>
      </c>
      <c r="B471" s="71" t="s">
        <v>938</v>
      </c>
      <c r="C471" s="1">
        <v>9461189402</v>
      </c>
      <c r="D471" s="35" t="s">
        <v>11</v>
      </c>
      <c r="E471" s="52" t="s">
        <v>8</v>
      </c>
      <c r="F471">
        <v>1</v>
      </c>
      <c r="G471">
        <f>VLOOKUP(C471,'wykaz przeds. 2'!$A$4:$B$857,2,FALSE)</f>
        <v>1</v>
      </c>
      <c r="H471" t="str">
        <f t="shared" si="7"/>
        <v>Halina Maleszyk</v>
      </c>
    </row>
    <row r="472" spans="1:8" ht="17.25" customHeight="1">
      <c r="A472" s="61" t="s">
        <v>909</v>
      </c>
      <c r="B472" s="71" t="s">
        <v>940</v>
      </c>
      <c r="C472" s="1">
        <v>9930246349</v>
      </c>
      <c r="D472" s="35" t="s">
        <v>273</v>
      </c>
      <c r="E472" s="52" t="s">
        <v>8</v>
      </c>
      <c r="F472">
        <v>1</v>
      </c>
      <c r="G472">
        <f>VLOOKUP(C472,'wykaz przeds. 2'!$A$4:$B$857,2,FALSE)</f>
        <v>1</v>
      </c>
      <c r="H472" t="str">
        <f t="shared" si="7"/>
        <v>Karpacka Spółka Gzownictwa z o.o. w Tarnowie Oddział Zakład Gazowniczy w Lublinie</v>
      </c>
    </row>
    <row r="473" spans="1:8" ht="17.25" customHeight="1">
      <c r="A473" s="61" t="s">
        <v>911</v>
      </c>
      <c r="B473" s="71" t="s">
        <v>942</v>
      </c>
      <c r="C473" s="1">
        <v>7150200247</v>
      </c>
      <c r="D473" s="35" t="s">
        <v>273</v>
      </c>
      <c r="E473" s="52" t="s">
        <v>8</v>
      </c>
      <c r="F473">
        <v>1</v>
      </c>
      <c r="G473">
        <f>VLOOKUP(C473,'wykaz przeds. 2'!$A$4:$B$857,2,FALSE)</f>
        <v>1</v>
      </c>
      <c r="H473" t="str">
        <f t="shared" si="7"/>
        <v>KPWiK sp. z o.o.</v>
      </c>
    </row>
    <row r="474" spans="1:8" ht="17.25" customHeight="1">
      <c r="A474" s="61" t="s">
        <v>913</v>
      </c>
      <c r="B474" s="71" t="s">
        <v>944</v>
      </c>
      <c r="C474" s="1">
        <v>6611945750</v>
      </c>
      <c r="D474" s="35" t="s">
        <v>20</v>
      </c>
      <c r="E474" s="52" t="s">
        <v>8</v>
      </c>
      <c r="F474">
        <v>1</v>
      </c>
      <c r="G474">
        <f>VLOOKUP(C474,'wykaz przeds. 2'!$A$4:$B$857,2,FALSE)</f>
        <v>1</v>
      </c>
      <c r="H474" t="str">
        <f t="shared" si="7"/>
        <v>Marcin Frelich</v>
      </c>
    </row>
    <row r="475" spans="1:8" ht="17.25" customHeight="1">
      <c r="A475" s="61" t="s">
        <v>915</v>
      </c>
      <c r="B475" s="71" t="s">
        <v>946</v>
      </c>
      <c r="C475" s="1">
        <v>7121022955</v>
      </c>
      <c r="D475" s="35" t="s">
        <v>7</v>
      </c>
      <c r="E475" s="52" t="s">
        <v>8</v>
      </c>
      <c r="F475">
        <v>1</v>
      </c>
      <c r="G475">
        <f>VLOOKUP(C475,'wykaz przeds. 2'!$A$4:$B$857,2,FALSE)</f>
        <v>1</v>
      </c>
      <c r="H475" t="str">
        <f t="shared" si="7"/>
        <v>Niepubliczny Zakład Opieki Zdrowotnej TOP-DENT</v>
      </c>
    </row>
    <row r="476" spans="1:8" ht="17.25" customHeight="1">
      <c r="A476" s="61" t="s">
        <v>917</v>
      </c>
      <c r="B476" s="71" t="s">
        <v>949</v>
      </c>
      <c r="C476" s="1">
        <v>9461674741</v>
      </c>
      <c r="D476" s="35" t="s">
        <v>11</v>
      </c>
      <c r="E476" s="52" t="s">
        <v>8</v>
      </c>
      <c r="F476">
        <v>1</v>
      </c>
      <c r="G476">
        <f>VLOOKUP(C476,'wykaz przeds. 2'!$A$4:$B$857,2,FALSE)</f>
        <v>1</v>
      </c>
      <c r="H476" t="str">
        <f t="shared" si="7"/>
        <v>Pracownia Stolarska TUKAN Adam Rejak</v>
      </c>
    </row>
    <row r="477" spans="1:8" ht="17.25" customHeight="1">
      <c r="A477" s="61" t="s">
        <v>919</v>
      </c>
      <c r="B477" s="71" t="s">
        <v>951</v>
      </c>
      <c r="C477" s="1">
        <v>8671818950</v>
      </c>
      <c r="D477" s="35" t="s">
        <v>11</v>
      </c>
      <c r="E477" s="52" t="s">
        <v>8</v>
      </c>
      <c r="F477">
        <v>1</v>
      </c>
      <c r="G477">
        <f>VLOOKUP(C477,'wykaz przeds. 2'!$A$4:$B$857,2,FALSE)</f>
        <v>1</v>
      </c>
      <c r="H477" t="str">
        <f t="shared" si="7"/>
        <v>prot-Profesjonalne technologie</v>
      </c>
    </row>
    <row r="478" spans="1:8" ht="17.25" customHeight="1">
      <c r="A478" s="61" t="s">
        <v>921</v>
      </c>
      <c r="B478" s="71" t="s">
        <v>953</v>
      </c>
      <c r="C478" s="1">
        <v>9221935366</v>
      </c>
      <c r="D478" s="35" t="s">
        <v>7</v>
      </c>
      <c r="E478" s="52" t="s">
        <v>8</v>
      </c>
      <c r="F478">
        <v>1</v>
      </c>
      <c r="G478">
        <f>VLOOKUP(C478,'wykaz przeds. 2'!$A$4:$B$857,2,FALSE)</f>
        <v>1</v>
      </c>
      <c r="H478" t="str">
        <f t="shared" si="7"/>
        <v>SKOK im. Ks. F.Blachnickiego</v>
      </c>
    </row>
    <row r="479" spans="1:8" ht="17.25" customHeight="1">
      <c r="A479" s="61" t="s">
        <v>923</v>
      </c>
      <c r="B479" s="71" t="s">
        <v>955</v>
      </c>
      <c r="C479" s="1">
        <v>7122704036</v>
      </c>
      <c r="D479" s="35" t="s">
        <v>11</v>
      </c>
      <c r="E479" s="52" t="s">
        <v>8</v>
      </c>
      <c r="F479">
        <v>1</v>
      </c>
      <c r="G479">
        <f>VLOOKUP(C479,'wykaz przeds. 2'!$A$4:$B$857,2,FALSE)</f>
        <v>2</v>
      </c>
      <c r="H479" t="str">
        <f t="shared" si="7"/>
        <v>UNI-MASZ H.M. JUSZCZUK Sp. J.</v>
      </c>
    </row>
    <row r="480" spans="1:8" ht="17.25" customHeight="1">
      <c r="A480" s="61" t="s">
        <v>925</v>
      </c>
      <c r="B480" s="71" t="s">
        <v>957</v>
      </c>
      <c r="C480" s="1">
        <v>9461747500</v>
      </c>
      <c r="D480" s="35" t="s">
        <v>11</v>
      </c>
      <c r="E480" s="52" t="s">
        <v>8</v>
      </c>
      <c r="F480">
        <v>1</v>
      </c>
      <c r="G480">
        <f>VLOOKUP(C480,'wykaz przeds. 2'!$A$4:$B$857,2,FALSE)</f>
        <v>1</v>
      </c>
      <c r="H480" t="str">
        <f t="shared" si="7"/>
        <v>Usługi Projektowe Ryszard Stefan Czop</v>
      </c>
    </row>
    <row r="481" spans="1:8" ht="17.25" customHeight="1">
      <c r="A481" s="61" t="s">
        <v>927</v>
      </c>
      <c r="B481" s="74" t="s">
        <v>959</v>
      </c>
      <c r="C481" s="1">
        <v>7122493266</v>
      </c>
      <c r="D481" s="35" t="s">
        <v>7</v>
      </c>
      <c r="E481" s="52" t="s">
        <v>8</v>
      </c>
      <c r="F481">
        <v>1</v>
      </c>
      <c r="G481">
        <f>VLOOKUP(C481,'wykaz przeds. 2'!$A$4:$B$857,2,FALSE)</f>
        <v>1</v>
      </c>
      <c r="H481" t="str">
        <f t="shared" si="7"/>
        <v>LEMONEX S.A.</v>
      </c>
    </row>
    <row r="482" spans="1:8" ht="17.25" customHeight="1">
      <c r="A482" s="61" t="s">
        <v>929</v>
      </c>
      <c r="B482" s="72" t="s">
        <v>961</v>
      </c>
      <c r="C482" s="33">
        <v>7122770636</v>
      </c>
      <c r="D482" s="35" t="s">
        <v>7</v>
      </c>
      <c r="E482" s="52" t="s">
        <v>8</v>
      </c>
      <c r="F482">
        <v>1</v>
      </c>
      <c r="G482">
        <f>VLOOKUP(C482,'wykaz przeds. 2'!$A$4:$B$857,2,FALSE)</f>
        <v>1</v>
      </c>
      <c r="H482" t="str">
        <f t="shared" si="7"/>
        <v>A4 Copy s.c.</v>
      </c>
    </row>
    <row r="483" spans="1:8" ht="17.25" customHeight="1">
      <c r="A483" s="61" t="s">
        <v>931</v>
      </c>
      <c r="B483" s="72" t="s">
        <v>963</v>
      </c>
      <c r="C483" s="33">
        <v>7120252570</v>
      </c>
      <c r="D483" s="35" t="s">
        <v>7</v>
      </c>
      <c r="E483" s="52" t="s">
        <v>8</v>
      </c>
      <c r="F483">
        <v>1</v>
      </c>
      <c r="G483">
        <f>VLOOKUP(C483,'wykaz przeds. 2'!$A$4:$B$857,2,FALSE)</f>
        <v>1</v>
      </c>
      <c r="H483" t="str">
        <f t="shared" si="7"/>
        <v>Andrzej Jedliczko Przedsiębiorstwo Produkcyjno-Budowlane SAN-BUD</v>
      </c>
    </row>
    <row r="484" spans="1:8" ht="17.25" customHeight="1">
      <c r="A484" s="61" t="s">
        <v>933</v>
      </c>
      <c r="B484" s="72" t="s">
        <v>965</v>
      </c>
      <c r="C484" s="33">
        <v>9461147496</v>
      </c>
      <c r="D484" s="35" t="s">
        <v>11</v>
      </c>
      <c r="E484" s="52" t="s">
        <v>8</v>
      </c>
      <c r="F484">
        <v>1</v>
      </c>
      <c r="G484">
        <f>VLOOKUP(C484,'wykaz przeds. 2'!$A$4:$B$857,2,FALSE)</f>
        <v>1</v>
      </c>
      <c r="H484" t="str">
        <f t="shared" si="7"/>
        <v>Biuro Podróży SOLCLUB Paweł Świeboda</v>
      </c>
    </row>
    <row r="485" spans="1:8" ht="17.25" customHeight="1">
      <c r="A485" s="61" t="s">
        <v>935</v>
      </c>
      <c r="B485" s="72" t="s">
        <v>967</v>
      </c>
      <c r="C485" s="33">
        <v>7161003042</v>
      </c>
      <c r="D485" s="35" t="s">
        <v>11</v>
      </c>
      <c r="E485" s="52" t="s">
        <v>8</v>
      </c>
      <c r="F485">
        <v>1</v>
      </c>
      <c r="G485">
        <f>VLOOKUP(C485,'wykaz przeds. 2'!$A$4:$B$857,2,FALSE)</f>
        <v>1</v>
      </c>
      <c r="H485" t="str">
        <f t="shared" si="7"/>
        <v>Biuro Rachunkowe BUCHALTER Małgorzata Plis</v>
      </c>
    </row>
    <row r="486" spans="1:8" ht="17.25" customHeight="1">
      <c r="A486" s="61" t="s">
        <v>937</v>
      </c>
      <c r="B486" s="72" t="s">
        <v>969</v>
      </c>
      <c r="C486" s="33">
        <v>7132740186</v>
      </c>
      <c r="D486" s="35" t="s">
        <v>273</v>
      </c>
      <c r="E486" s="52" t="s">
        <v>8</v>
      </c>
      <c r="F486">
        <v>1</v>
      </c>
      <c r="G486">
        <f>VLOOKUP(C486,'wykaz przeds. 2'!$A$4:$B$857,2,FALSE)</f>
        <v>1</v>
      </c>
      <c r="H486" t="str">
        <f t="shared" si="7"/>
        <v>Bolzoni Auramo Polska Sp. z o.o.</v>
      </c>
    </row>
    <row r="487" spans="1:8" ht="17.25" customHeight="1">
      <c r="A487" s="61" t="s">
        <v>939</v>
      </c>
      <c r="B487" s="72" t="s">
        <v>971</v>
      </c>
      <c r="C487" s="33">
        <v>8652040047</v>
      </c>
      <c r="D487" s="35" t="s">
        <v>11</v>
      </c>
      <c r="E487" s="52" t="s">
        <v>8</v>
      </c>
      <c r="F487">
        <v>1</v>
      </c>
      <c r="G487">
        <f>VLOOKUP(C487,'wykaz przeds. 2'!$A$4:$B$857,2,FALSE)</f>
        <v>1</v>
      </c>
      <c r="H487" t="str">
        <f t="shared" si="7"/>
        <v>Centrum Kosmetyczne Scarlett Joanna Wasil</v>
      </c>
    </row>
    <row r="488" spans="1:8" ht="17.25" customHeight="1">
      <c r="A488" s="61" t="s">
        <v>941</v>
      </c>
      <c r="B488" s="72" t="s">
        <v>973</v>
      </c>
      <c r="C488" s="33">
        <v>7130015877</v>
      </c>
      <c r="D488" s="35" t="s">
        <v>11</v>
      </c>
      <c r="E488" s="52" t="s">
        <v>8</v>
      </c>
      <c r="F488">
        <v>1</v>
      </c>
      <c r="G488">
        <f>VLOOKUP(C488,'wykaz przeds. 2'!$A$4:$B$857,2,FALSE)</f>
        <v>1</v>
      </c>
      <c r="H488" t="str">
        <f t="shared" si="7"/>
        <v>Cieślak Grażyna COUNTRY</v>
      </c>
    </row>
    <row r="489" spans="1:8" ht="17.25" customHeight="1">
      <c r="A489" s="61" t="s">
        <v>943</v>
      </c>
      <c r="B489" s="72" t="s">
        <v>975</v>
      </c>
      <c r="C489" s="33">
        <v>7132783480</v>
      </c>
      <c r="D489" s="35" t="s">
        <v>7</v>
      </c>
      <c r="E489" s="52" t="s">
        <v>8</v>
      </c>
      <c r="F489">
        <v>1</v>
      </c>
      <c r="G489">
        <f>VLOOKUP(C489,'wykaz przeds. 2'!$A$4:$B$857,2,FALSE)</f>
        <v>1</v>
      </c>
      <c r="H489" t="str">
        <f t="shared" si="7"/>
        <v>Drukarnia Akapit s.c. Bolesław Bellon, Grzegorz Kieloch</v>
      </c>
    </row>
    <row r="490" spans="1:8" ht="17.25" customHeight="1">
      <c r="A490" s="61" t="s">
        <v>945</v>
      </c>
      <c r="B490" s="72" t="s">
        <v>977</v>
      </c>
      <c r="C490" s="33">
        <v>5651345441</v>
      </c>
      <c r="D490" s="35" t="s">
        <v>11</v>
      </c>
      <c r="E490" s="52" t="s">
        <v>8</v>
      </c>
      <c r="F490">
        <v>1</v>
      </c>
      <c r="G490">
        <f>VLOOKUP(C490,'wykaz przeds. 2'!$A$4:$B$857,2,FALSE)</f>
        <v>1</v>
      </c>
      <c r="H490" t="str">
        <f t="shared" si="7"/>
        <v>Euro Part Biuro Finansowo-Doradcze Aneta Kowalczyk</v>
      </c>
    </row>
    <row r="491" spans="1:8" ht="17.25" customHeight="1">
      <c r="A491" s="61" t="s">
        <v>947</v>
      </c>
      <c r="B491" s="72" t="s">
        <v>578</v>
      </c>
      <c r="C491" s="33">
        <v>7120151260</v>
      </c>
      <c r="D491" s="35" t="s">
        <v>7</v>
      </c>
      <c r="E491" s="52" t="s">
        <v>8</v>
      </c>
      <c r="F491">
        <v>1</v>
      </c>
      <c r="G491">
        <f>VLOOKUP(C491,'wykaz przeds. 2'!$A$4:$B$857,2,FALSE)</f>
        <v>1</v>
      </c>
      <c r="H491" t="str">
        <f t="shared" si="7"/>
        <v>EUROAL Sp. z o.o.</v>
      </c>
    </row>
    <row r="492" spans="1:8" ht="17.25" customHeight="1">
      <c r="A492" s="61" t="s">
        <v>948</v>
      </c>
      <c r="B492" s="72" t="s">
        <v>980</v>
      </c>
      <c r="C492" s="33">
        <v>7122479674</v>
      </c>
      <c r="D492" s="35" t="s">
        <v>11</v>
      </c>
      <c r="E492" s="52" t="s">
        <v>8</v>
      </c>
      <c r="F492">
        <v>1</v>
      </c>
      <c r="G492">
        <f>VLOOKUP(C492,'wykaz przeds. 2'!$A$4:$B$857,2,FALSE)</f>
        <v>1</v>
      </c>
      <c r="H492" t="str">
        <f t="shared" si="7"/>
        <v>Grzegorz Kowaluk ISTO</v>
      </c>
    </row>
    <row r="493" spans="1:8" ht="17.25" customHeight="1">
      <c r="A493" s="61" t="s">
        <v>950</v>
      </c>
      <c r="B493" s="72" t="s">
        <v>982</v>
      </c>
      <c r="C493" s="33">
        <v>7123011163</v>
      </c>
      <c r="D493" s="35" t="s">
        <v>11</v>
      </c>
      <c r="E493" s="52" t="s">
        <v>8</v>
      </c>
      <c r="F493">
        <v>1</v>
      </c>
      <c r="G493">
        <f>VLOOKUP(C493,'wykaz przeds. 2'!$A$4:$B$857,2,FALSE)</f>
        <v>1</v>
      </c>
      <c r="H493" t="str">
        <f t="shared" si="7"/>
        <v>GSJ Sp. z o.o.</v>
      </c>
    </row>
    <row r="494" spans="1:8" ht="17.25" customHeight="1">
      <c r="A494" s="61" t="s">
        <v>952</v>
      </c>
      <c r="B494" s="72" t="s">
        <v>984</v>
      </c>
      <c r="C494" s="33">
        <v>6762081282</v>
      </c>
      <c r="D494" s="35" t="s">
        <v>7</v>
      </c>
      <c r="E494" s="52" t="s">
        <v>8</v>
      </c>
      <c r="F494">
        <v>1</v>
      </c>
      <c r="G494">
        <f>VLOOKUP(C494,'wykaz przeds. 2'!$A$4:$B$857,2,FALSE)</f>
        <v>1</v>
      </c>
      <c r="H494" t="str">
        <f t="shared" si="7"/>
        <v>IN TEMPORIS Polska Sp. z o.o.</v>
      </c>
    </row>
    <row r="495" spans="1:8" ht="17.25" customHeight="1">
      <c r="A495" s="61" t="s">
        <v>954</v>
      </c>
      <c r="B495" s="72" t="s">
        <v>986</v>
      </c>
      <c r="C495" s="33">
        <v>9462554884</v>
      </c>
      <c r="D495" s="35" t="s">
        <v>11</v>
      </c>
      <c r="E495" s="52" t="s">
        <v>8</v>
      </c>
      <c r="F495">
        <v>1</v>
      </c>
      <c r="G495">
        <f>VLOOKUP(C495,'wykaz przeds. 2'!$A$4:$B$857,2,FALSE)</f>
        <v>1</v>
      </c>
      <c r="H495" t="str">
        <f t="shared" si="7"/>
        <v>INDUSTI Sp. z o.o.</v>
      </c>
    </row>
    <row r="496" spans="1:8" ht="17.25" customHeight="1">
      <c r="A496" s="61" t="s">
        <v>956</v>
      </c>
      <c r="B496" s="72" t="s">
        <v>988</v>
      </c>
      <c r="C496" s="33">
        <v>9460015114</v>
      </c>
      <c r="D496" s="35" t="s">
        <v>7</v>
      </c>
      <c r="E496" s="52" t="s">
        <v>8</v>
      </c>
      <c r="F496">
        <v>1</v>
      </c>
      <c r="G496">
        <f>VLOOKUP(C496,'wykaz przeds. 2'!$A$4:$B$857,2,FALSE)</f>
        <v>1</v>
      </c>
      <c r="H496" t="str">
        <f t="shared" si="7"/>
        <v>IRMAR PPHU Ireneusz Wawryszczuk</v>
      </c>
    </row>
    <row r="497" spans="1:8" ht="17.25" customHeight="1">
      <c r="A497" s="61" t="s">
        <v>958</v>
      </c>
      <c r="B497" s="72" t="s">
        <v>990</v>
      </c>
      <c r="C497" s="33">
        <v>7121671955</v>
      </c>
      <c r="D497" s="35" t="s">
        <v>7</v>
      </c>
      <c r="E497" s="52" t="s">
        <v>8</v>
      </c>
      <c r="F497">
        <v>1</v>
      </c>
      <c r="G497">
        <f>VLOOKUP(C497,'wykaz przeds. 2'!$A$4:$B$857,2,FALSE)</f>
        <v>1</v>
      </c>
      <c r="H497" t="str">
        <f t="shared" si="7"/>
        <v>Leszek Wójtowicz</v>
      </c>
    </row>
    <row r="498" spans="1:8" ht="17.25" customHeight="1">
      <c r="A498" s="61" t="s">
        <v>960</v>
      </c>
      <c r="B498" s="72" t="s">
        <v>992</v>
      </c>
      <c r="C498" s="33">
        <v>9221700769</v>
      </c>
      <c r="D498" s="35" t="s">
        <v>11</v>
      </c>
      <c r="E498" s="52" t="s">
        <v>8</v>
      </c>
      <c r="F498">
        <v>1</v>
      </c>
      <c r="G498">
        <f>VLOOKUP(C498,'wykaz przeds. 2'!$A$4:$B$857,2,FALSE)</f>
        <v>1</v>
      </c>
      <c r="H498" t="str">
        <f t="shared" si="7"/>
        <v>Meritum Training Firma Szkoleniowa</v>
      </c>
    </row>
    <row r="499" spans="1:8" ht="17.25" customHeight="1">
      <c r="A499" s="61" t="s">
        <v>962</v>
      </c>
      <c r="B499" s="72" t="s">
        <v>994</v>
      </c>
      <c r="C499" s="33">
        <v>7122711094</v>
      </c>
      <c r="D499" s="35" t="s">
        <v>11</v>
      </c>
      <c r="E499" s="52" t="s">
        <v>8</v>
      </c>
      <c r="F499">
        <v>1</v>
      </c>
      <c r="G499">
        <f>VLOOKUP(C499,'wykaz przeds. 2'!$A$4:$B$857,2,FALSE)</f>
        <v>1</v>
      </c>
      <c r="H499" t="str">
        <f t="shared" si="7"/>
        <v>NOWANET.PL Marcin Gontarz</v>
      </c>
    </row>
    <row r="500" spans="1:8" ht="17.25" customHeight="1">
      <c r="A500" s="61" t="s">
        <v>964</v>
      </c>
      <c r="B500" s="72" t="s">
        <v>996</v>
      </c>
      <c r="C500" s="33">
        <v>8250002547</v>
      </c>
      <c r="D500" s="35" t="s">
        <v>7</v>
      </c>
      <c r="E500" s="52" t="s">
        <v>8</v>
      </c>
      <c r="F500">
        <v>1</v>
      </c>
      <c r="G500">
        <f>VLOOKUP(C500,'wykaz przeds. 2'!$A$4:$B$857,2,FALSE)</f>
        <v>1</v>
      </c>
      <c r="H500" t="str">
        <f t="shared" si="7"/>
        <v>P.P.U.H. DAKAR S.C.</v>
      </c>
    </row>
    <row r="501" spans="1:8" ht="17.25" customHeight="1">
      <c r="A501" s="61" t="s">
        <v>966</v>
      </c>
      <c r="B501" s="72" t="s">
        <v>998</v>
      </c>
      <c r="C501" s="33">
        <v>7120156412</v>
      </c>
      <c r="D501" s="35" t="s">
        <v>11</v>
      </c>
      <c r="E501" s="52" t="s">
        <v>8</v>
      </c>
      <c r="F501">
        <v>1</v>
      </c>
      <c r="G501">
        <f>VLOOKUP(C501,'wykaz przeds. 2'!$A$4:$B$857,2,FALSE)</f>
        <v>1</v>
      </c>
      <c r="H501" t="str">
        <f t="shared" si="7"/>
        <v>P.W. STRUCTUM Sp.z o.o.</v>
      </c>
    </row>
    <row r="502" spans="1:8" ht="17.25" customHeight="1">
      <c r="A502" s="61" t="s">
        <v>968</v>
      </c>
      <c r="B502" s="72" t="s">
        <v>1000</v>
      </c>
      <c r="C502" s="33">
        <v>5390000529</v>
      </c>
      <c r="D502" s="35" t="s">
        <v>20</v>
      </c>
      <c r="E502" s="52" t="s">
        <v>8</v>
      </c>
      <c r="F502">
        <v>1</v>
      </c>
      <c r="G502">
        <f>VLOOKUP(C502,'wykaz przeds. 2'!$A$4:$B$857,2,FALSE)</f>
        <v>1</v>
      </c>
      <c r="H502" t="str">
        <f t="shared" si="7"/>
        <v>Przedsiębiorstwo Produkcyjno-Handlowe "NUGATTO" Agnieszka Weremczuk</v>
      </c>
    </row>
    <row r="503" spans="1:8" ht="17.25" customHeight="1">
      <c r="A503" s="61" t="s">
        <v>970</v>
      </c>
      <c r="B503" s="72" t="s">
        <v>1002</v>
      </c>
      <c r="C503" s="33">
        <v>9221048978</v>
      </c>
      <c r="D503" s="35" t="s">
        <v>11</v>
      </c>
      <c r="E503" s="52" t="s">
        <v>8</v>
      </c>
      <c r="F503">
        <v>1</v>
      </c>
      <c r="G503">
        <f>VLOOKUP(C503,'wykaz przeds. 2'!$A$4:$B$857,2,FALSE)</f>
        <v>1</v>
      </c>
      <c r="H503" t="str">
        <f t="shared" si="7"/>
        <v>Przedsiębiorstwo Wielobranżowe DRUT s.c.</v>
      </c>
    </row>
    <row r="504" spans="1:8" ht="17.25" customHeight="1">
      <c r="A504" s="61" t="s">
        <v>972</v>
      </c>
      <c r="B504" s="72" t="s">
        <v>1004</v>
      </c>
      <c r="C504" s="33">
        <v>7123192213</v>
      </c>
      <c r="D504" s="35" t="s">
        <v>11</v>
      </c>
      <c r="E504" s="52" t="s">
        <v>8</v>
      </c>
      <c r="F504">
        <v>1</v>
      </c>
      <c r="G504">
        <f>VLOOKUP(C504,'wykaz przeds. 2'!$A$4:$B$857,2,FALSE)</f>
        <v>1</v>
      </c>
      <c r="H504" t="str">
        <f t="shared" si="7"/>
        <v>Training Business Group Sp. z o.o.</v>
      </c>
    </row>
    <row r="505" spans="1:8" ht="17.25" customHeight="1">
      <c r="A505" s="61" t="s">
        <v>974</v>
      </c>
      <c r="B505" s="72" t="s">
        <v>1006</v>
      </c>
      <c r="C505" s="33">
        <v>7121001893</v>
      </c>
      <c r="D505" s="35" t="s">
        <v>7</v>
      </c>
      <c r="E505" s="52" t="s">
        <v>8</v>
      </c>
      <c r="F505">
        <v>1</v>
      </c>
      <c r="G505">
        <f>VLOOKUP(C505,'wykaz przeds. 2'!$A$4:$B$857,2,FALSE)</f>
        <v>1</v>
      </c>
      <c r="H505" t="str">
        <f t="shared" si="7"/>
        <v>ULTRA-MED Sp. z o.o.</v>
      </c>
    </row>
    <row r="506" spans="1:8" ht="17.25" customHeight="1">
      <c r="A506" s="61" t="s">
        <v>976</v>
      </c>
      <c r="B506" s="72" t="s">
        <v>524</v>
      </c>
      <c r="C506" s="33">
        <v>7132368657</v>
      </c>
      <c r="D506" s="35" t="s">
        <v>7</v>
      </c>
      <c r="E506" s="52" t="s">
        <v>8</v>
      </c>
      <c r="F506">
        <v>1</v>
      </c>
      <c r="G506">
        <f>VLOOKUP(C506,'wykaz przeds. 2'!$A$4:$B$857,2,FALSE)</f>
        <v>2</v>
      </c>
      <c r="H506" t="str">
        <f t="shared" si="7"/>
        <v>Wioletta Kowalska</v>
      </c>
    </row>
    <row r="507" spans="1:8" ht="17.25" customHeight="1">
      <c r="A507" s="61" t="s">
        <v>978</v>
      </c>
      <c r="B507" s="74" t="s">
        <v>1009</v>
      </c>
      <c r="C507" s="35">
        <v>7132687233</v>
      </c>
      <c r="D507" s="35" t="s">
        <v>20</v>
      </c>
      <c r="E507" s="52" t="s">
        <v>8</v>
      </c>
      <c r="F507">
        <v>1</v>
      </c>
      <c r="G507">
        <f>VLOOKUP(C507,'wykaz przeds. 2'!$A$4:$B$857,2,FALSE)</f>
        <v>1</v>
      </c>
      <c r="H507" t="str">
        <f t="shared" si="7"/>
        <v>Ireneusz Galant</v>
      </c>
    </row>
    <row r="508" spans="1:8" ht="17.25" customHeight="1">
      <c r="A508" s="61" t="s">
        <v>979</v>
      </c>
      <c r="B508" s="74" t="s">
        <v>1011</v>
      </c>
      <c r="C508" s="35">
        <v>9462229428</v>
      </c>
      <c r="D508" s="35" t="s">
        <v>11</v>
      </c>
      <c r="E508" s="52" t="s">
        <v>8</v>
      </c>
      <c r="F508">
        <v>1</v>
      </c>
      <c r="G508">
        <f>VLOOKUP(C508,'wykaz przeds. 2'!$A$4:$B$857,2,FALSE)</f>
        <v>1</v>
      </c>
      <c r="H508" t="str">
        <f t="shared" si="7"/>
        <v>Anna Kopeć</v>
      </c>
    </row>
    <row r="509" spans="1:8" ht="17.25" customHeight="1">
      <c r="A509" s="61" t="s">
        <v>981</v>
      </c>
      <c r="B509" s="74" t="s">
        <v>1013</v>
      </c>
      <c r="C509" s="35">
        <v>7151701508</v>
      </c>
      <c r="D509" s="35" t="s">
        <v>11</v>
      </c>
      <c r="E509" s="52" t="s">
        <v>8</v>
      </c>
      <c r="F509">
        <v>1</v>
      </c>
      <c r="G509">
        <f>VLOOKUP(C509,'wykaz przeds. 2'!$A$4:$B$857,2,FALSE)</f>
        <v>1</v>
      </c>
      <c r="H509" t="str">
        <f t="shared" si="7"/>
        <v>Elżbieta Tylus</v>
      </c>
    </row>
    <row r="510" spans="1:8" ht="17.25" customHeight="1">
      <c r="A510" s="61" t="s">
        <v>983</v>
      </c>
      <c r="B510" s="74" t="s">
        <v>1015</v>
      </c>
      <c r="C510" s="35">
        <v>7132416474</v>
      </c>
      <c r="D510" s="35" t="s">
        <v>20</v>
      </c>
      <c r="E510" s="52" t="s">
        <v>8</v>
      </c>
      <c r="F510">
        <v>1</v>
      </c>
      <c r="G510">
        <f>VLOOKUP(C510,'wykaz przeds. 2'!$A$4:$B$857,2,FALSE)</f>
        <v>1</v>
      </c>
      <c r="H510" t="str">
        <f t="shared" si="7"/>
        <v>Anna Chmiel</v>
      </c>
    </row>
    <row r="511" spans="1:8" ht="17.25" customHeight="1">
      <c r="A511" s="61" t="s">
        <v>985</v>
      </c>
      <c r="B511" s="74" t="s">
        <v>1017</v>
      </c>
      <c r="C511" s="35">
        <v>7122403180</v>
      </c>
      <c r="D511" s="35" t="s">
        <v>11</v>
      </c>
      <c r="E511" s="52" t="s">
        <v>8</v>
      </c>
      <c r="F511">
        <v>1</v>
      </c>
      <c r="G511">
        <f>VLOOKUP(C511,'wykaz przeds. 2'!$A$4:$B$857,2,FALSE)</f>
        <v>1</v>
      </c>
      <c r="H511" t="str">
        <f t="shared" si="7"/>
        <v>Wojciech Borzym</v>
      </c>
    </row>
    <row r="512" spans="1:8" ht="17.25" customHeight="1">
      <c r="A512" s="61" t="s">
        <v>987</v>
      </c>
      <c r="B512" s="74" t="s">
        <v>1019</v>
      </c>
      <c r="C512" s="35">
        <v>7132926123</v>
      </c>
      <c r="D512" s="35" t="s">
        <v>20</v>
      </c>
      <c r="E512" s="52" t="s">
        <v>8</v>
      </c>
      <c r="F512">
        <v>1</v>
      </c>
      <c r="G512">
        <f>VLOOKUP(C512,'wykaz przeds. 2'!$A$4:$B$857,2,FALSE)</f>
        <v>1</v>
      </c>
      <c r="H512" t="str">
        <f t="shared" si="7"/>
        <v>Adam Bądos</v>
      </c>
    </row>
    <row r="513" spans="1:8" ht="17.25" customHeight="1">
      <c r="A513" s="61" t="s">
        <v>989</v>
      </c>
      <c r="B513" s="74" t="s">
        <v>1021</v>
      </c>
      <c r="C513" s="35">
        <v>7132559191</v>
      </c>
      <c r="D513" s="35" t="s">
        <v>11</v>
      </c>
      <c r="E513" s="52" t="s">
        <v>8</v>
      </c>
      <c r="F513">
        <v>1</v>
      </c>
      <c r="G513">
        <f>VLOOKUP(C513,'wykaz przeds. 2'!$A$4:$B$857,2,FALSE)</f>
        <v>1</v>
      </c>
      <c r="H513" t="str">
        <f t="shared" si="7"/>
        <v>Magdalena Maj</v>
      </c>
    </row>
    <row r="514" spans="1:8" ht="17.25" customHeight="1">
      <c r="A514" s="61" t="s">
        <v>991</v>
      </c>
      <c r="B514" s="74" t="s">
        <v>1023</v>
      </c>
      <c r="C514" s="35">
        <v>7132398233</v>
      </c>
      <c r="D514" s="35" t="s">
        <v>11</v>
      </c>
      <c r="E514" s="52" t="s">
        <v>8</v>
      </c>
      <c r="F514">
        <v>1</v>
      </c>
      <c r="G514">
        <f>VLOOKUP(C514,'wykaz przeds. 2'!$A$4:$B$857,2,FALSE)</f>
        <v>1</v>
      </c>
      <c r="H514" t="str">
        <f t="shared" si="7"/>
        <v>Dariusz Ratajewski</v>
      </c>
    </row>
    <row r="515" spans="1:8" ht="17.25" customHeight="1">
      <c r="A515" s="61" t="s">
        <v>993</v>
      </c>
      <c r="B515" s="74" t="s">
        <v>1025</v>
      </c>
      <c r="C515" s="35">
        <v>7161284503</v>
      </c>
      <c r="D515" s="35" t="s">
        <v>11</v>
      </c>
      <c r="E515" s="52" t="s">
        <v>8</v>
      </c>
      <c r="F515">
        <v>1</v>
      </c>
      <c r="G515">
        <f>VLOOKUP(C515,'wykaz przeds. 2'!$A$4:$B$857,2,FALSE)</f>
        <v>1</v>
      </c>
      <c r="H515" t="str">
        <f t="shared" si="7"/>
        <v>Mariusz Cichosz</v>
      </c>
    </row>
    <row r="516" spans="1:8" ht="17.25" customHeight="1">
      <c r="A516" s="61" t="s">
        <v>995</v>
      </c>
      <c r="B516" s="74" t="s">
        <v>1027</v>
      </c>
      <c r="C516" s="35">
        <v>9461554161</v>
      </c>
      <c r="D516" s="35" t="s">
        <v>11</v>
      </c>
      <c r="E516" s="52" t="s">
        <v>8</v>
      </c>
      <c r="F516">
        <v>1</v>
      </c>
      <c r="G516">
        <f>VLOOKUP(C516,'wykaz przeds. 2'!$A$4:$B$857,2,FALSE)</f>
        <v>1</v>
      </c>
      <c r="H516" t="str">
        <f t="shared" si="7"/>
        <v>Barbara Kopeć-Szymanowska</v>
      </c>
    </row>
    <row r="517" spans="1:8" ht="17.25" customHeight="1">
      <c r="A517" s="61" t="s">
        <v>997</v>
      </c>
      <c r="B517" s="74" t="s">
        <v>1029</v>
      </c>
      <c r="C517" s="35">
        <v>7122429073</v>
      </c>
      <c r="D517" s="35" t="s">
        <v>11</v>
      </c>
      <c r="E517" s="52" t="s">
        <v>8</v>
      </c>
      <c r="F517">
        <v>1</v>
      </c>
      <c r="G517">
        <f>VLOOKUP(C517,'wykaz przeds. 2'!$A$4:$B$857,2,FALSE)</f>
        <v>1</v>
      </c>
      <c r="H517" t="str">
        <f t="shared" si="7"/>
        <v>Sylwia Gałka</v>
      </c>
    </row>
    <row r="518" spans="1:8" ht="17.25" customHeight="1">
      <c r="A518" s="61" t="s">
        <v>999</v>
      </c>
      <c r="B518" s="74" t="s">
        <v>1031</v>
      </c>
      <c r="C518" s="35">
        <v>7132639843</v>
      </c>
      <c r="D518" s="35" t="s">
        <v>11</v>
      </c>
      <c r="E518" s="52" t="s">
        <v>8</v>
      </c>
      <c r="F518">
        <v>1</v>
      </c>
      <c r="G518">
        <f>VLOOKUP(C518,'wykaz przeds. 2'!$A$4:$B$857,2,FALSE)</f>
        <v>1</v>
      </c>
      <c r="H518" t="str">
        <f aca="true" t="shared" si="8" ref="H518:H580">B518</f>
        <v>Katarzyna Kowalska</v>
      </c>
    </row>
    <row r="519" spans="1:8" ht="17.25" customHeight="1">
      <c r="A519" s="61" t="s">
        <v>1001</v>
      </c>
      <c r="B519" s="74" t="s">
        <v>1033</v>
      </c>
      <c r="C519" s="35">
        <v>7131919204</v>
      </c>
      <c r="D519" s="35" t="s">
        <v>20</v>
      </c>
      <c r="E519" s="52" t="s">
        <v>8</v>
      </c>
      <c r="F519">
        <v>1</v>
      </c>
      <c r="G519">
        <f>VLOOKUP(C519,'wykaz przeds. 2'!$A$4:$B$857,2,FALSE)</f>
        <v>1</v>
      </c>
      <c r="H519" t="str">
        <f t="shared" si="8"/>
        <v>Danuta Zając</v>
      </c>
    </row>
    <row r="520" spans="1:8" ht="17.25" customHeight="1">
      <c r="A520" s="61" t="s">
        <v>1003</v>
      </c>
      <c r="B520" s="74" t="s">
        <v>1035</v>
      </c>
      <c r="C520" s="35">
        <v>7162425960</v>
      </c>
      <c r="D520" s="35" t="s">
        <v>20</v>
      </c>
      <c r="E520" s="52" t="s">
        <v>8</v>
      </c>
      <c r="F520">
        <v>1</v>
      </c>
      <c r="G520">
        <f>VLOOKUP(C520,'wykaz przeds. 2'!$A$4:$B$857,2,FALSE)</f>
        <v>1</v>
      </c>
      <c r="H520" t="str">
        <f t="shared" si="8"/>
        <v>Beata Kwiecień</v>
      </c>
    </row>
    <row r="521" spans="1:8" ht="17.25" customHeight="1">
      <c r="A521" s="61" t="s">
        <v>1005</v>
      </c>
      <c r="B521" s="74" t="s">
        <v>1037</v>
      </c>
      <c r="C521" s="35">
        <v>7132598512</v>
      </c>
      <c r="D521" s="35" t="s">
        <v>11</v>
      </c>
      <c r="E521" s="52" t="s">
        <v>8</v>
      </c>
      <c r="F521">
        <v>1</v>
      </c>
      <c r="G521">
        <f>VLOOKUP(C521,'wykaz przeds. 2'!$A$4:$B$857,2,FALSE)</f>
        <v>1</v>
      </c>
      <c r="H521" t="str">
        <f t="shared" si="8"/>
        <v>Tomasz Bednarczyk</v>
      </c>
    </row>
    <row r="522" spans="1:8" ht="17.25" customHeight="1">
      <c r="A522" s="61" t="s">
        <v>1007</v>
      </c>
      <c r="B522" s="74" t="s">
        <v>1039</v>
      </c>
      <c r="C522" s="35">
        <v>7132780116</v>
      </c>
      <c r="D522" s="35" t="s">
        <v>20</v>
      </c>
      <c r="E522" s="52" t="s">
        <v>8</v>
      </c>
      <c r="F522">
        <v>1</v>
      </c>
      <c r="G522">
        <f>VLOOKUP(C522,'wykaz przeds. 2'!$A$4:$B$857,2,FALSE)</f>
        <v>1</v>
      </c>
      <c r="H522" t="str">
        <f t="shared" si="8"/>
        <v>Szymon Wójtowicz</v>
      </c>
    </row>
    <row r="523" spans="1:8" ht="17.25" customHeight="1">
      <c r="A523" s="61" t="s">
        <v>1008</v>
      </c>
      <c r="B523" s="74" t="s">
        <v>1041</v>
      </c>
      <c r="C523" s="35">
        <v>7132548709</v>
      </c>
      <c r="D523" s="35" t="s">
        <v>11</v>
      </c>
      <c r="E523" s="52" t="s">
        <v>8</v>
      </c>
      <c r="F523">
        <v>1</v>
      </c>
      <c r="G523">
        <f>VLOOKUP(C523,'wykaz przeds. 2'!$A$4:$B$857,2,FALSE)</f>
        <v>1</v>
      </c>
      <c r="H523" t="str">
        <f t="shared" si="8"/>
        <v>Mirosław Bogacz</v>
      </c>
    </row>
    <row r="524" spans="1:8" ht="17.25" customHeight="1">
      <c r="A524" s="61" t="s">
        <v>1010</v>
      </c>
      <c r="B524" s="74" t="s">
        <v>1043</v>
      </c>
      <c r="C524" s="35">
        <v>7131031708</v>
      </c>
      <c r="D524" s="35" t="s">
        <v>20</v>
      </c>
      <c r="E524" s="52" t="s">
        <v>8</v>
      </c>
      <c r="F524">
        <v>1</v>
      </c>
      <c r="G524">
        <f>VLOOKUP(C524,'wykaz przeds. 2'!$A$4:$B$857,2,FALSE)</f>
        <v>1</v>
      </c>
      <c r="H524" t="str">
        <f t="shared" si="8"/>
        <v>Tomasz Paluch</v>
      </c>
    </row>
    <row r="525" spans="1:8" ht="17.25" customHeight="1">
      <c r="A525" s="61" t="s">
        <v>1012</v>
      </c>
      <c r="B525" s="74" t="s">
        <v>1045</v>
      </c>
      <c r="C525" s="35">
        <v>7132433797</v>
      </c>
      <c r="D525" s="35" t="s">
        <v>20</v>
      </c>
      <c r="E525" s="52" t="s">
        <v>8</v>
      </c>
      <c r="F525">
        <v>1</v>
      </c>
      <c r="G525">
        <f>VLOOKUP(C525,'wykaz przeds. 2'!$A$4:$B$857,2,FALSE)</f>
        <v>1</v>
      </c>
      <c r="H525" t="str">
        <f t="shared" si="8"/>
        <v>Łukasz Słotwiński</v>
      </c>
    </row>
    <row r="526" spans="1:8" ht="17.25" customHeight="1">
      <c r="A526" s="61" t="s">
        <v>1014</v>
      </c>
      <c r="B526" s="74" t="s">
        <v>1047</v>
      </c>
      <c r="C526" s="35">
        <v>7171188149</v>
      </c>
      <c r="D526" s="35" t="s">
        <v>20</v>
      </c>
      <c r="E526" s="52" t="s">
        <v>8</v>
      </c>
      <c r="F526">
        <v>1</v>
      </c>
      <c r="G526">
        <f>VLOOKUP(C526,'wykaz przeds. 2'!$A$4:$B$857,2,FALSE)</f>
        <v>1</v>
      </c>
      <c r="H526" t="str">
        <f t="shared" si="8"/>
        <v>Jolanta Wróbel</v>
      </c>
    </row>
    <row r="527" spans="1:8" ht="17.25" customHeight="1">
      <c r="A527" s="61" t="s">
        <v>1016</v>
      </c>
      <c r="B527" s="74" t="s">
        <v>1051</v>
      </c>
      <c r="C527" s="35">
        <v>7131582093</v>
      </c>
      <c r="D527" s="35" t="s">
        <v>11</v>
      </c>
      <c r="E527" s="52" t="s">
        <v>8</v>
      </c>
      <c r="F527">
        <v>1</v>
      </c>
      <c r="G527">
        <f>VLOOKUP(C527,'wykaz przeds. 2'!$A$4:$B$857,2,FALSE)</f>
        <v>2</v>
      </c>
      <c r="H527" t="str">
        <f t="shared" si="8"/>
        <v>Beata Widyńska</v>
      </c>
    </row>
    <row r="528" spans="1:8" ht="17.25" customHeight="1">
      <c r="A528" s="61" t="s">
        <v>1018</v>
      </c>
      <c r="B528" s="74" t="s">
        <v>1053</v>
      </c>
      <c r="C528" s="35">
        <v>7131253886</v>
      </c>
      <c r="D528" s="35" t="s">
        <v>11</v>
      </c>
      <c r="E528" s="52" t="s">
        <v>8</v>
      </c>
      <c r="F528">
        <v>1</v>
      </c>
      <c r="G528">
        <f>VLOOKUP(C528,'wykaz przeds. 2'!$A$4:$B$857,2,FALSE)</f>
        <v>2</v>
      </c>
      <c r="H528" t="str">
        <f t="shared" si="8"/>
        <v>Wiesława Bogusz</v>
      </c>
    </row>
    <row r="529" spans="1:8" ht="17.25" customHeight="1">
      <c r="A529" s="61" t="s">
        <v>1020</v>
      </c>
      <c r="B529" s="74" t="s">
        <v>1055</v>
      </c>
      <c r="C529" s="35">
        <v>7132569746</v>
      </c>
      <c r="D529" s="35" t="s">
        <v>11</v>
      </c>
      <c r="E529" s="52" t="s">
        <v>8</v>
      </c>
      <c r="F529">
        <v>1</v>
      </c>
      <c r="G529">
        <f>VLOOKUP(C529,'wykaz przeds. 2'!$A$4:$B$857,2,FALSE)</f>
        <v>2</v>
      </c>
      <c r="H529" t="str">
        <f t="shared" si="8"/>
        <v>Aneta Piwnicka-Ponieważ</v>
      </c>
    </row>
    <row r="530" spans="1:8" ht="17.25" customHeight="1">
      <c r="A530" s="61" t="s">
        <v>1022</v>
      </c>
      <c r="B530" s="74" t="s">
        <v>1057</v>
      </c>
      <c r="C530" s="35">
        <v>7131581780</v>
      </c>
      <c r="D530" s="35" t="s">
        <v>11</v>
      </c>
      <c r="E530" s="52" t="s">
        <v>8</v>
      </c>
      <c r="F530">
        <v>1</v>
      </c>
      <c r="G530">
        <f>VLOOKUP(C530,'wykaz przeds. 2'!$A$4:$B$857,2,FALSE)</f>
        <v>2</v>
      </c>
      <c r="H530" t="str">
        <f t="shared" si="8"/>
        <v>Agnieszka Lewczak</v>
      </c>
    </row>
    <row r="531" spans="1:8" ht="17.25" customHeight="1">
      <c r="A531" s="61" t="s">
        <v>1024</v>
      </c>
      <c r="B531" s="74" t="s">
        <v>1059</v>
      </c>
      <c r="C531" s="35">
        <v>8231452002</v>
      </c>
      <c r="D531" s="35" t="s">
        <v>11</v>
      </c>
      <c r="E531" s="52" t="s">
        <v>8</v>
      </c>
      <c r="F531">
        <v>1</v>
      </c>
      <c r="G531">
        <f>VLOOKUP(C531,'wykaz przeds. 2'!$A$4:$B$857,2,FALSE)</f>
        <v>2</v>
      </c>
      <c r="H531" t="str">
        <f t="shared" si="8"/>
        <v>Magdalena Firlej</v>
      </c>
    </row>
    <row r="532" spans="1:8" ht="17.25" customHeight="1">
      <c r="A532" s="61" t="s">
        <v>1026</v>
      </c>
      <c r="B532" s="74" t="s">
        <v>1061</v>
      </c>
      <c r="C532" s="35">
        <v>7151527128</v>
      </c>
      <c r="D532" s="35" t="s">
        <v>11</v>
      </c>
      <c r="E532" s="52" t="s">
        <v>8</v>
      </c>
      <c r="F532">
        <v>1</v>
      </c>
      <c r="G532">
        <f>VLOOKUP(C532,'wykaz przeds. 2'!$A$4:$B$857,2,FALSE)</f>
        <v>2</v>
      </c>
      <c r="H532" t="str">
        <f t="shared" si="8"/>
        <v>Dariusz Drozda</v>
      </c>
    </row>
    <row r="533" spans="1:8" ht="17.25" customHeight="1">
      <c r="A533" s="61" t="s">
        <v>1028</v>
      </c>
      <c r="B533" s="74" t="s">
        <v>1063</v>
      </c>
      <c r="C533" s="35">
        <v>7132619852</v>
      </c>
      <c r="D533" s="35" t="s">
        <v>11</v>
      </c>
      <c r="E533" s="52" t="s">
        <v>8</v>
      </c>
      <c r="F533">
        <v>1</v>
      </c>
      <c r="G533">
        <f>VLOOKUP(C533,'wykaz przeds. 2'!$A$4:$B$857,2,FALSE)</f>
        <v>2</v>
      </c>
      <c r="H533" t="str">
        <f t="shared" si="8"/>
        <v>Marek Mirosław</v>
      </c>
    </row>
    <row r="534" spans="1:8" ht="17.25" customHeight="1">
      <c r="A534" s="61" t="s">
        <v>1030</v>
      </c>
      <c r="B534" s="74" t="s">
        <v>1065</v>
      </c>
      <c r="C534" s="35">
        <v>7132772105</v>
      </c>
      <c r="D534" s="35" t="s">
        <v>11</v>
      </c>
      <c r="E534" s="52" t="s">
        <v>8</v>
      </c>
      <c r="F534">
        <v>1</v>
      </c>
      <c r="G534">
        <f>VLOOKUP(C534,'wykaz przeds. 2'!$A$4:$B$857,2,FALSE)</f>
        <v>2</v>
      </c>
      <c r="H534" t="str">
        <f t="shared" si="8"/>
        <v>Paweł Kowalski</v>
      </c>
    </row>
    <row r="535" spans="1:8" ht="17.25" customHeight="1">
      <c r="A535" s="61" t="s">
        <v>1032</v>
      </c>
      <c r="B535" s="74" t="s">
        <v>1067</v>
      </c>
      <c r="C535" s="35">
        <v>7131758020</v>
      </c>
      <c r="D535" s="35" t="s">
        <v>11</v>
      </c>
      <c r="E535" s="52" t="s">
        <v>8</v>
      </c>
      <c r="F535">
        <v>1</v>
      </c>
      <c r="G535">
        <f>VLOOKUP(C535,'wykaz przeds. 2'!$A$4:$B$857,2,FALSE)</f>
        <v>2</v>
      </c>
      <c r="H535" t="str">
        <f t="shared" si="8"/>
        <v>Bogdan Jachimski</v>
      </c>
    </row>
    <row r="536" spans="1:8" ht="17.25" customHeight="1">
      <c r="A536" s="61" t="s">
        <v>1034</v>
      </c>
      <c r="B536" s="74" t="s">
        <v>1069</v>
      </c>
      <c r="C536" s="35">
        <v>9461040634</v>
      </c>
      <c r="D536" s="35" t="s">
        <v>11</v>
      </c>
      <c r="E536" s="52" t="s">
        <v>8</v>
      </c>
      <c r="F536">
        <v>1</v>
      </c>
      <c r="G536">
        <f>VLOOKUP(C536,'wykaz przeds. 2'!$A$4:$B$857,2,FALSE)</f>
        <v>2</v>
      </c>
      <c r="H536" t="str">
        <f t="shared" si="8"/>
        <v>Albert Kucharzyk</v>
      </c>
    </row>
    <row r="537" spans="1:8" ht="17.25" customHeight="1">
      <c r="A537" s="61" t="s">
        <v>1036</v>
      </c>
      <c r="B537" s="74" t="s">
        <v>1071</v>
      </c>
      <c r="C537" s="35">
        <v>5641475047</v>
      </c>
      <c r="D537" s="35" t="s">
        <v>11</v>
      </c>
      <c r="E537" s="52" t="s">
        <v>8</v>
      </c>
      <c r="F537">
        <v>1</v>
      </c>
      <c r="G537">
        <f>VLOOKUP(C537,'wykaz przeds. 2'!$A$4:$B$857,2,FALSE)</f>
        <v>2</v>
      </c>
      <c r="H537" t="str">
        <f t="shared" si="8"/>
        <v>Agnieszka Woźniak</v>
      </c>
    </row>
    <row r="538" spans="1:8" ht="17.25" customHeight="1">
      <c r="A538" s="61" t="s">
        <v>1038</v>
      </c>
      <c r="B538" s="74" t="s">
        <v>1073</v>
      </c>
      <c r="C538" s="35">
        <v>7131067971</v>
      </c>
      <c r="D538" s="35" t="s">
        <v>11</v>
      </c>
      <c r="E538" s="52" t="s">
        <v>8</v>
      </c>
      <c r="F538">
        <v>1</v>
      </c>
      <c r="G538">
        <f>VLOOKUP(C538,'wykaz przeds. 2'!$A$4:$B$857,2,FALSE)</f>
        <v>2</v>
      </c>
      <c r="H538" t="str">
        <f t="shared" si="8"/>
        <v>Jacek Kępowicz</v>
      </c>
    </row>
    <row r="539" spans="1:8" ht="17.25" customHeight="1">
      <c r="A539" s="61" t="s">
        <v>1040</v>
      </c>
      <c r="B539" s="74" t="s">
        <v>1075</v>
      </c>
      <c r="C539" s="35">
        <v>7132613648</v>
      </c>
      <c r="D539" s="35" t="s">
        <v>11</v>
      </c>
      <c r="E539" s="52" t="s">
        <v>8</v>
      </c>
      <c r="F539">
        <v>1</v>
      </c>
      <c r="G539">
        <f>VLOOKUP(C539,'wykaz przeds. 2'!$A$4:$B$857,2,FALSE)</f>
        <v>2</v>
      </c>
      <c r="H539" t="str">
        <f t="shared" si="8"/>
        <v>Tomasz Pieczonka</v>
      </c>
    </row>
    <row r="540" spans="1:8" ht="17.25" customHeight="1">
      <c r="A540" s="61" t="s">
        <v>1042</v>
      </c>
      <c r="B540" s="74" t="s">
        <v>1077</v>
      </c>
      <c r="C540" s="35">
        <v>7132640415</v>
      </c>
      <c r="D540" s="35" t="s">
        <v>11</v>
      </c>
      <c r="E540" s="52" t="s">
        <v>8</v>
      </c>
      <c r="F540">
        <v>1</v>
      </c>
      <c r="G540">
        <f>VLOOKUP(C540,'wykaz przeds. 2'!$A$4:$B$857,2,FALSE)</f>
        <v>1</v>
      </c>
      <c r="H540" t="str">
        <f t="shared" si="8"/>
        <v>Grzegorz Jędrej</v>
      </c>
    </row>
    <row r="541" spans="1:8" ht="17.25" customHeight="1">
      <c r="A541" s="61" t="s">
        <v>1044</v>
      </c>
      <c r="B541" s="74" t="s">
        <v>1079</v>
      </c>
      <c r="C541" s="35">
        <v>7132742191</v>
      </c>
      <c r="D541" s="35" t="s">
        <v>11</v>
      </c>
      <c r="E541" s="52" t="s">
        <v>8</v>
      </c>
      <c r="F541">
        <v>1</v>
      </c>
      <c r="G541">
        <f>VLOOKUP(C541,'wykaz przeds. 2'!$A$4:$B$857,2,FALSE)</f>
        <v>2</v>
      </c>
      <c r="H541" t="str">
        <f t="shared" si="8"/>
        <v>Mirosław Sipta</v>
      </c>
    </row>
    <row r="542" spans="1:8" ht="17.25" customHeight="1">
      <c r="A542" s="61" t="s">
        <v>1046</v>
      </c>
      <c r="B542" s="74" t="s">
        <v>1081</v>
      </c>
      <c r="C542" s="35">
        <v>5651174896</v>
      </c>
      <c r="D542" s="35" t="s">
        <v>11</v>
      </c>
      <c r="E542" s="52" t="s">
        <v>8</v>
      </c>
      <c r="F542">
        <v>1</v>
      </c>
      <c r="G542">
        <f>VLOOKUP(C542,'wykaz przeds. 2'!$A$4:$B$857,2,FALSE)</f>
        <v>2</v>
      </c>
      <c r="H542" t="str">
        <f t="shared" si="8"/>
        <v>Eugeniusz Woś</v>
      </c>
    </row>
    <row r="543" spans="1:8" ht="17.25" customHeight="1">
      <c r="A543" s="61" t="s">
        <v>1048</v>
      </c>
      <c r="B543" s="70" t="s">
        <v>1083</v>
      </c>
      <c r="C543" s="1">
        <v>7160006937</v>
      </c>
      <c r="D543" s="35" t="s">
        <v>11</v>
      </c>
      <c r="E543" s="52" t="s">
        <v>8</v>
      </c>
      <c r="F543">
        <v>1</v>
      </c>
      <c r="G543">
        <f>VLOOKUP(C543,'wykaz przeds. 2'!$A$4:$B$857,2,FALSE)</f>
        <v>1</v>
      </c>
      <c r="H543" t="str">
        <f t="shared" si="8"/>
        <v>Janusz Jakubczak</v>
      </c>
    </row>
    <row r="544" spans="1:8" ht="17.25" customHeight="1">
      <c r="A544" s="61" t="s">
        <v>1050</v>
      </c>
      <c r="B544" s="70" t="s">
        <v>1085</v>
      </c>
      <c r="C544" s="1">
        <v>7171070956</v>
      </c>
      <c r="D544" s="35" t="s">
        <v>11</v>
      </c>
      <c r="E544" s="52" t="s">
        <v>8</v>
      </c>
      <c r="F544">
        <v>1</v>
      </c>
      <c r="G544">
        <f>VLOOKUP(C544,'wykaz przeds. 2'!$A$4:$B$857,2,FALSE)</f>
        <v>1</v>
      </c>
      <c r="H544" t="str">
        <f t="shared" si="8"/>
        <v>Marcin Żarnowski</v>
      </c>
    </row>
    <row r="545" spans="1:8" ht="17.25" customHeight="1">
      <c r="A545" s="61" t="s">
        <v>1052</v>
      </c>
      <c r="B545" s="88" t="s">
        <v>1087</v>
      </c>
      <c r="C545" s="1">
        <v>7171540066</v>
      </c>
      <c r="D545" s="35" t="s">
        <v>11</v>
      </c>
      <c r="E545" s="52" t="s">
        <v>8</v>
      </c>
      <c r="F545">
        <v>1</v>
      </c>
      <c r="G545">
        <f>VLOOKUP(C545,'wykaz przeds. 2'!$A$4:$B$857,2,FALSE)</f>
        <v>1</v>
      </c>
      <c r="H545" t="str">
        <f t="shared" si="8"/>
        <v> Robert Czępiński</v>
      </c>
    </row>
    <row r="546" spans="1:8" ht="17.25" customHeight="1">
      <c r="A546" s="61" t="s">
        <v>1054</v>
      </c>
      <c r="B546" s="88" t="s">
        <v>1089</v>
      </c>
      <c r="C546" s="1">
        <v>7171297281</v>
      </c>
      <c r="D546" s="35" t="s">
        <v>11</v>
      </c>
      <c r="E546" s="52" t="s">
        <v>8</v>
      </c>
      <c r="F546">
        <v>1</v>
      </c>
      <c r="G546">
        <f>VLOOKUP(C546,'wykaz przeds. 2'!$A$4:$B$857,2,FALSE)</f>
        <v>1</v>
      </c>
      <c r="H546" t="str">
        <f t="shared" si="8"/>
        <v> Robert Paprota</v>
      </c>
    </row>
    <row r="547" spans="1:8" ht="17.25" customHeight="1">
      <c r="A547" s="61" t="s">
        <v>1056</v>
      </c>
      <c r="B547" s="88" t="s">
        <v>1091</v>
      </c>
      <c r="C547" s="1">
        <v>7171283149</v>
      </c>
      <c r="D547" s="35" t="s">
        <v>11</v>
      </c>
      <c r="E547" s="52" t="s">
        <v>8</v>
      </c>
      <c r="F547">
        <v>1</v>
      </c>
      <c r="G547">
        <f>VLOOKUP(C547,'wykaz przeds. 2'!$A$4:$B$857,2,FALSE)</f>
        <v>1</v>
      </c>
      <c r="H547" t="str">
        <f t="shared" si="8"/>
        <v>Tadeusz Dębczak</v>
      </c>
    </row>
    <row r="548" spans="1:8" ht="17.25" customHeight="1">
      <c r="A548" s="61" t="s">
        <v>1058</v>
      </c>
      <c r="B548" s="89" t="s">
        <v>1093</v>
      </c>
      <c r="C548" s="16">
        <v>7131683919</v>
      </c>
      <c r="D548" s="35" t="s">
        <v>11</v>
      </c>
      <c r="E548" s="52" t="s">
        <v>8</v>
      </c>
      <c r="F548">
        <v>1</v>
      </c>
      <c r="G548">
        <f>VLOOKUP(C548,'wykaz przeds. 2'!$A$4:$B$857,2,FALSE)</f>
        <v>1</v>
      </c>
      <c r="H548" t="str">
        <f t="shared" si="8"/>
        <v>Marek Michalak</v>
      </c>
    </row>
    <row r="549" spans="1:8" ht="17.25" customHeight="1">
      <c r="A549" s="61" t="s">
        <v>1060</v>
      </c>
      <c r="B549" s="89" t="s">
        <v>1095</v>
      </c>
      <c r="C549" s="16">
        <v>5641572543</v>
      </c>
      <c r="D549" s="35" t="s">
        <v>11</v>
      </c>
      <c r="E549" s="52" t="s">
        <v>8</v>
      </c>
      <c r="F549">
        <v>1</v>
      </c>
      <c r="G549">
        <f>VLOOKUP(C549,'wykaz przeds. 2'!$A$4:$B$857,2,FALSE)</f>
        <v>1</v>
      </c>
      <c r="H549" t="str">
        <f t="shared" si="8"/>
        <v>Magda Świątkowska</v>
      </c>
    </row>
    <row r="550" spans="1:8" ht="17.25" customHeight="1">
      <c r="A550" s="61" t="s">
        <v>1062</v>
      </c>
      <c r="B550" s="89" t="s">
        <v>1097</v>
      </c>
      <c r="C550" s="16">
        <v>7132811727</v>
      </c>
      <c r="D550" s="35" t="s">
        <v>11</v>
      </c>
      <c r="E550" s="52" t="s">
        <v>8</v>
      </c>
      <c r="F550">
        <v>1</v>
      </c>
      <c r="G550">
        <f>VLOOKUP(C550,'wykaz przeds. 2'!$A$4:$B$857,2,FALSE)</f>
        <v>1</v>
      </c>
      <c r="H550" t="str">
        <f t="shared" si="8"/>
        <v>Adam Synderkiewicz</v>
      </c>
    </row>
    <row r="551" spans="1:8" ht="17.25" customHeight="1">
      <c r="A551" s="61" t="s">
        <v>1064</v>
      </c>
      <c r="B551" s="89" t="s">
        <v>1099</v>
      </c>
      <c r="C551" s="16">
        <v>7132926672</v>
      </c>
      <c r="D551" s="35" t="s">
        <v>11</v>
      </c>
      <c r="E551" s="52" t="s">
        <v>8</v>
      </c>
      <c r="F551">
        <v>1</v>
      </c>
      <c r="G551">
        <f>VLOOKUP(C551,'wykaz przeds. 2'!$A$4:$B$857,2,FALSE)</f>
        <v>1</v>
      </c>
      <c r="H551" t="str">
        <f t="shared" si="8"/>
        <v>Michał Wyka</v>
      </c>
    </row>
    <row r="552" spans="1:8" ht="17.25" customHeight="1">
      <c r="A552" s="61" t="s">
        <v>1066</v>
      </c>
      <c r="B552" s="89" t="s">
        <v>1101</v>
      </c>
      <c r="C552" s="16">
        <v>7131027724</v>
      </c>
      <c r="D552" s="35" t="s">
        <v>11</v>
      </c>
      <c r="E552" s="52" t="s">
        <v>8</v>
      </c>
      <c r="F552">
        <v>1</v>
      </c>
      <c r="G552">
        <f>VLOOKUP(C552,'wykaz przeds. 2'!$A$4:$B$857,2,FALSE)</f>
        <v>1</v>
      </c>
      <c r="H552" t="str">
        <f t="shared" si="8"/>
        <v>Bożena Stępniak</v>
      </c>
    </row>
    <row r="553" spans="1:8" ht="17.25" customHeight="1">
      <c r="A553" s="61" t="s">
        <v>1068</v>
      </c>
      <c r="B553" s="89" t="s">
        <v>1103</v>
      </c>
      <c r="C553" s="16">
        <v>7131852730</v>
      </c>
      <c r="D553" s="35" t="s">
        <v>11</v>
      </c>
      <c r="E553" s="52" t="s">
        <v>8</v>
      </c>
      <c r="F553">
        <v>1</v>
      </c>
      <c r="G553">
        <f>VLOOKUP(C553,'wykaz przeds. 2'!$A$4:$B$857,2,FALSE)</f>
        <v>1</v>
      </c>
      <c r="H553" t="str">
        <f t="shared" si="8"/>
        <v>Mirosław Pasek</v>
      </c>
    </row>
    <row r="554" spans="1:8" ht="17.25" customHeight="1">
      <c r="A554" s="61" t="s">
        <v>1070</v>
      </c>
      <c r="B554" s="89" t="s">
        <v>1105</v>
      </c>
      <c r="C554" s="1">
        <v>7122624171</v>
      </c>
      <c r="D554" s="35" t="s">
        <v>11</v>
      </c>
      <c r="E554" s="52" t="s">
        <v>8</v>
      </c>
      <c r="F554">
        <v>1</v>
      </c>
      <c r="G554">
        <f>VLOOKUP(C554,'wykaz przeds. 2'!$A$4:$B$857,2,FALSE)</f>
        <v>1</v>
      </c>
      <c r="H554" t="str">
        <f t="shared" si="8"/>
        <v>Szymon Rzepecki</v>
      </c>
    </row>
    <row r="555" spans="1:8" ht="17.25" customHeight="1">
      <c r="A555" s="61" t="s">
        <v>1072</v>
      </c>
      <c r="B555" s="89" t="s">
        <v>1107</v>
      </c>
      <c r="C555" s="16">
        <v>7132915935</v>
      </c>
      <c r="D555" s="35" t="s">
        <v>11</v>
      </c>
      <c r="E555" s="52" t="s">
        <v>8</v>
      </c>
      <c r="F555">
        <v>1</v>
      </c>
      <c r="G555">
        <f>VLOOKUP(C555,'wykaz przeds. 2'!$A$4:$B$857,2,FALSE)</f>
        <v>1</v>
      </c>
      <c r="H555" t="str">
        <f t="shared" si="8"/>
        <v>Tomasz Kowalczyk</v>
      </c>
    </row>
    <row r="556" spans="1:8" ht="17.25" customHeight="1">
      <c r="A556" s="61" t="s">
        <v>1074</v>
      </c>
      <c r="B556" s="89" t="s">
        <v>1109</v>
      </c>
      <c r="C556" s="16">
        <v>9462237675</v>
      </c>
      <c r="D556" s="35" t="s">
        <v>11</v>
      </c>
      <c r="E556" s="52" t="s">
        <v>8</v>
      </c>
      <c r="F556">
        <v>1</v>
      </c>
      <c r="G556">
        <f>VLOOKUP(C556,'wykaz przeds. 2'!$A$4:$B$857,2,FALSE)</f>
        <v>1</v>
      </c>
      <c r="H556" t="str">
        <f t="shared" si="8"/>
        <v>Katarzyna Woźniak</v>
      </c>
    </row>
    <row r="557" spans="1:8" ht="17.25" customHeight="1">
      <c r="A557" s="61" t="s">
        <v>1076</v>
      </c>
      <c r="B557" s="89" t="s">
        <v>1111</v>
      </c>
      <c r="C557" s="16">
        <v>7132535233</v>
      </c>
      <c r="D557" s="35" t="s">
        <v>11</v>
      </c>
      <c r="E557" s="52" t="s">
        <v>8</v>
      </c>
      <c r="F557">
        <v>1</v>
      </c>
      <c r="G557">
        <f>VLOOKUP(C557,'wykaz przeds. 2'!$A$4:$B$857,2,FALSE)</f>
        <v>1</v>
      </c>
      <c r="H557" t="str">
        <f t="shared" si="8"/>
        <v>Marcin Celej</v>
      </c>
    </row>
    <row r="558" spans="1:8" ht="17.25" customHeight="1">
      <c r="A558" s="61" t="s">
        <v>1078</v>
      </c>
      <c r="B558" s="89" t="s">
        <v>1113</v>
      </c>
      <c r="C558" s="16">
        <v>7131156924</v>
      </c>
      <c r="D558" s="35" t="s">
        <v>11</v>
      </c>
      <c r="E558" s="52" t="s">
        <v>8</v>
      </c>
      <c r="F558">
        <v>1</v>
      </c>
      <c r="G558">
        <f>VLOOKUP(C558,'wykaz przeds. 2'!$A$4:$B$857,2,FALSE)</f>
        <v>1</v>
      </c>
      <c r="H558" t="str">
        <f t="shared" si="8"/>
        <v>Jerzy Pidek</v>
      </c>
    </row>
    <row r="559" spans="1:8" ht="17.25" customHeight="1">
      <c r="A559" s="61" t="s">
        <v>1080</v>
      </c>
      <c r="B559" s="89" t="s">
        <v>1115</v>
      </c>
      <c r="C559" s="16">
        <v>7131768308</v>
      </c>
      <c r="D559" s="35" t="s">
        <v>11</v>
      </c>
      <c r="E559" s="52" t="s">
        <v>8</v>
      </c>
      <c r="F559">
        <v>1</v>
      </c>
      <c r="G559">
        <f>VLOOKUP(C559,'wykaz przeds. 2'!$A$4:$B$857,2,FALSE)</f>
        <v>1</v>
      </c>
      <c r="H559" t="str">
        <f t="shared" si="8"/>
        <v>Maksymilian Baran</v>
      </c>
    </row>
    <row r="560" spans="1:8" ht="17.25" customHeight="1">
      <c r="A560" s="61" t="s">
        <v>1082</v>
      </c>
      <c r="B560" s="89" t="s">
        <v>1117</v>
      </c>
      <c r="C560" s="16">
        <v>7132139419</v>
      </c>
      <c r="D560" s="35" t="s">
        <v>11</v>
      </c>
      <c r="E560" s="52" t="s">
        <v>8</v>
      </c>
      <c r="F560">
        <v>1</v>
      </c>
      <c r="G560">
        <f>VLOOKUP(C560,'wykaz przeds. 2'!$A$4:$B$857,2,FALSE)</f>
        <v>1</v>
      </c>
      <c r="H560" t="str">
        <f t="shared" si="8"/>
        <v>Andrzej Wielgus</v>
      </c>
    </row>
    <row r="561" spans="1:8" ht="17.25" customHeight="1">
      <c r="A561" s="61" t="s">
        <v>1084</v>
      </c>
      <c r="B561" s="89" t="s">
        <v>1119</v>
      </c>
      <c r="C561" s="16">
        <v>7132980074</v>
      </c>
      <c r="D561" s="35" t="s">
        <v>11</v>
      </c>
      <c r="E561" s="52" t="s">
        <v>8</v>
      </c>
      <c r="F561">
        <v>1</v>
      </c>
      <c r="G561">
        <f>VLOOKUP(C561,'wykaz przeds. 2'!$A$4:$B$857,2,FALSE)</f>
        <v>1</v>
      </c>
      <c r="H561" t="str">
        <f t="shared" si="8"/>
        <v>Mariusz Zabłotny</v>
      </c>
    </row>
    <row r="562" spans="1:8" ht="17.25" customHeight="1">
      <c r="A562" s="61" t="s">
        <v>1086</v>
      </c>
      <c r="B562" s="89" t="s">
        <v>1121</v>
      </c>
      <c r="C562" s="16">
        <v>7132563956</v>
      </c>
      <c r="D562" s="35" t="s">
        <v>11</v>
      </c>
      <c r="E562" s="52" t="s">
        <v>8</v>
      </c>
      <c r="F562">
        <v>1</v>
      </c>
      <c r="G562">
        <f>VLOOKUP(C562,'wykaz przeds. 2'!$A$4:$B$857,2,FALSE)</f>
        <v>1</v>
      </c>
      <c r="H562" t="str">
        <f t="shared" si="8"/>
        <v>Zbigniew Gorzel</v>
      </c>
    </row>
    <row r="563" spans="1:8" ht="17.25" customHeight="1">
      <c r="A563" s="61" t="s">
        <v>1088</v>
      </c>
      <c r="B563" s="88" t="s">
        <v>1123</v>
      </c>
      <c r="C563" s="16">
        <v>7122925518</v>
      </c>
      <c r="D563" s="35" t="s">
        <v>11</v>
      </c>
      <c r="E563" s="52" t="s">
        <v>8</v>
      </c>
      <c r="F563">
        <v>1</v>
      </c>
      <c r="G563">
        <f>VLOOKUP(C563,'wykaz przeds. 2'!$A$4:$B$857,2,FALSE)</f>
        <v>1</v>
      </c>
      <c r="H563" t="str">
        <f t="shared" si="8"/>
        <v>Ewelina Makowska</v>
      </c>
    </row>
    <row r="564" spans="1:8" ht="17.25" customHeight="1">
      <c r="A564" s="61" t="s">
        <v>1090</v>
      </c>
      <c r="B564" s="89" t="s">
        <v>1125</v>
      </c>
      <c r="C564" s="16">
        <v>7132684424</v>
      </c>
      <c r="D564" s="35" t="s">
        <v>11</v>
      </c>
      <c r="E564" s="52" t="s">
        <v>8</v>
      </c>
      <c r="F564">
        <v>1</v>
      </c>
      <c r="G564">
        <f>VLOOKUP(C564,'wykaz przeds. 2'!$A$4:$B$857,2,FALSE)</f>
        <v>1</v>
      </c>
      <c r="H564" t="str">
        <f t="shared" si="8"/>
        <v>Marcin Maziarczyk</v>
      </c>
    </row>
    <row r="565" spans="1:8" ht="17.25" customHeight="1">
      <c r="A565" s="61" t="s">
        <v>1092</v>
      </c>
      <c r="B565" s="89" t="s">
        <v>1127</v>
      </c>
      <c r="C565" s="16">
        <v>7121289753</v>
      </c>
      <c r="D565" s="35" t="s">
        <v>11</v>
      </c>
      <c r="E565" s="52" t="s">
        <v>8</v>
      </c>
      <c r="F565">
        <v>1</v>
      </c>
      <c r="G565">
        <f>VLOOKUP(C565,'wykaz przeds. 2'!$A$4:$B$857,2,FALSE)</f>
        <v>1</v>
      </c>
      <c r="H565" t="str">
        <f t="shared" si="8"/>
        <v>Andrzej Zięba</v>
      </c>
    </row>
    <row r="566" spans="1:8" ht="17.25" customHeight="1">
      <c r="A566" s="61" t="s">
        <v>1094</v>
      </c>
      <c r="B566" s="89" t="s">
        <v>1129</v>
      </c>
      <c r="C566" s="16">
        <v>7132948774</v>
      </c>
      <c r="D566" s="35" t="s">
        <v>11</v>
      </c>
      <c r="E566" s="52" t="s">
        <v>8</v>
      </c>
      <c r="F566">
        <v>1</v>
      </c>
      <c r="G566">
        <f>VLOOKUP(C566,'wykaz przeds. 2'!$A$4:$B$857,2,FALSE)</f>
        <v>1</v>
      </c>
      <c r="H566" t="str">
        <f t="shared" si="8"/>
        <v>Bogusław Gułaś</v>
      </c>
    </row>
    <row r="567" spans="1:8" ht="17.25" customHeight="1">
      <c r="A567" s="61" t="s">
        <v>1096</v>
      </c>
      <c r="B567" s="90" t="s">
        <v>1131</v>
      </c>
      <c r="C567" s="16">
        <v>5641213703</v>
      </c>
      <c r="D567" s="35" t="s">
        <v>11</v>
      </c>
      <c r="E567" s="52" t="s">
        <v>8</v>
      </c>
      <c r="F567">
        <v>1</v>
      </c>
      <c r="G567">
        <f>VLOOKUP(C567,'wykaz przeds. 2'!$A$4:$B$857,2,FALSE)</f>
        <v>1</v>
      </c>
      <c r="H567" t="str">
        <f t="shared" si="8"/>
        <v>Aneta Muller</v>
      </c>
    </row>
    <row r="568" spans="1:8" ht="17.25" customHeight="1">
      <c r="A568" s="61" t="s">
        <v>1098</v>
      </c>
      <c r="B568" s="89" t="s">
        <v>1133</v>
      </c>
      <c r="C568" s="16">
        <v>7132820028</v>
      </c>
      <c r="D568" s="35" t="s">
        <v>11</v>
      </c>
      <c r="E568" s="52" t="s">
        <v>8</v>
      </c>
      <c r="F568">
        <v>1</v>
      </c>
      <c r="G568">
        <f>VLOOKUP(C568,'wykaz przeds. 2'!$A$4:$B$857,2,FALSE)</f>
        <v>1</v>
      </c>
      <c r="H568" t="str">
        <f t="shared" si="8"/>
        <v>Łukasz Tarnowski</v>
      </c>
    </row>
    <row r="569" spans="1:8" ht="17.25" customHeight="1">
      <c r="A569" s="61" t="s">
        <v>1100</v>
      </c>
      <c r="B569" s="89" t="s">
        <v>1135</v>
      </c>
      <c r="C569" s="16">
        <v>7132814950</v>
      </c>
      <c r="D569" s="35" t="s">
        <v>11</v>
      </c>
      <c r="E569" s="52" t="s">
        <v>8</v>
      </c>
      <c r="F569">
        <v>1</v>
      </c>
      <c r="G569">
        <f>VLOOKUP(C569,'wykaz przeds. 2'!$A$4:$B$857,2,FALSE)</f>
        <v>1</v>
      </c>
      <c r="H569" t="str">
        <f t="shared" si="8"/>
        <v>Wojciech Szyszko</v>
      </c>
    </row>
    <row r="570" spans="1:8" ht="17.25" customHeight="1">
      <c r="A570" s="61" t="s">
        <v>1102</v>
      </c>
      <c r="B570" s="73" t="s">
        <v>1137</v>
      </c>
      <c r="C570" s="35">
        <v>7123053635</v>
      </c>
      <c r="D570" s="35" t="s">
        <v>7</v>
      </c>
      <c r="E570" s="52" t="s">
        <v>8</v>
      </c>
      <c r="F570">
        <v>1</v>
      </c>
      <c r="G570">
        <f>VLOOKUP(C570,'wykaz przeds. 2'!$A$4:$B$857,2,FALSE)</f>
        <v>2</v>
      </c>
      <c r="H570" t="str">
        <f t="shared" si="8"/>
        <v>Tomrad Investment sp. z o.o.</v>
      </c>
    </row>
    <row r="571" spans="1:8" ht="17.25" customHeight="1">
      <c r="A571" s="61" t="s">
        <v>1104</v>
      </c>
      <c r="B571" s="73" t="s">
        <v>1139</v>
      </c>
      <c r="C571" s="35">
        <v>7120307383</v>
      </c>
      <c r="D571" s="35" t="s">
        <v>7</v>
      </c>
      <c r="E571" s="52" t="s">
        <v>8</v>
      </c>
      <c r="F571">
        <v>1</v>
      </c>
      <c r="G571">
        <f>VLOOKUP(C571,'wykaz przeds. 2'!$A$4:$B$857,2,FALSE)</f>
        <v>2</v>
      </c>
      <c r="H571" t="str">
        <f t="shared" si="8"/>
        <v>Przedsiębiorstwo Produkcyjno Usługowo Handlowe Daro</v>
      </c>
    </row>
    <row r="572" spans="1:8" ht="17.25" customHeight="1">
      <c r="A572" s="61" t="s">
        <v>1106</v>
      </c>
      <c r="B572" s="73" t="s">
        <v>1141</v>
      </c>
      <c r="C572" s="35">
        <v>7131008980</v>
      </c>
      <c r="D572" s="35" t="s">
        <v>11</v>
      </c>
      <c r="E572" s="52" t="s">
        <v>8</v>
      </c>
      <c r="F572">
        <v>1</v>
      </c>
      <c r="G572">
        <f>VLOOKUP(C572,'wykaz przeds. 2'!$A$4:$B$857,2,FALSE)</f>
        <v>2</v>
      </c>
      <c r="H572" t="str">
        <f t="shared" si="8"/>
        <v>Hurt-Pek Sp. Jawna Z. Śliwińska, E. Śliwiński</v>
      </c>
    </row>
    <row r="573" spans="1:8" ht="17.25" customHeight="1">
      <c r="A573" s="61" t="s">
        <v>1108</v>
      </c>
      <c r="B573" s="73" t="s">
        <v>1143</v>
      </c>
      <c r="C573" s="35">
        <v>7120100400</v>
      </c>
      <c r="D573" s="35" t="s">
        <v>7</v>
      </c>
      <c r="E573" s="52" t="s">
        <v>8</v>
      </c>
      <c r="F573">
        <v>1</v>
      </c>
      <c r="G573">
        <f>VLOOKUP(C573,'wykaz przeds. 2'!$A$4:$B$857,2,FALSE)</f>
        <v>2</v>
      </c>
      <c r="H573" t="str">
        <f t="shared" si="8"/>
        <v>Midas Agencja Handlu Artykułami Jubilerskimi s.c. Wiesława Boczek, Halina Leonhardt</v>
      </c>
    </row>
    <row r="574" spans="1:8" ht="17.25" customHeight="1">
      <c r="A574" s="61" t="s">
        <v>1110</v>
      </c>
      <c r="B574" s="73" t="s">
        <v>1145</v>
      </c>
      <c r="C574" s="35">
        <v>7161298132</v>
      </c>
      <c r="D574" s="35" t="s">
        <v>11</v>
      </c>
      <c r="E574" s="52" t="s">
        <v>8</v>
      </c>
      <c r="F574">
        <v>1</v>
      </c>
      <c r="G574">
        <f>VLOOKUP(C574,'wykaz przeds. 2'!$A$4:$B$857,2,FALSE)</f>
        <v>2</v>
      </c>
      <c r="H574" t="str">
        <f t="shared" si="8"/>
        <v>Brael Aparaty Medyczne Paweł Brancewicz</v>
      </c>
    </row>
    <row r="575" spans="1:8" ht="17.25" customHeight="1">
      <c r="A575" s="61" t="s">
        <v>1112</v>
      </c>
      <c r="B575" s="73" t="s">
        <v>1147</v>
      </c>
      <c r="C575" s="35">
        <v>9222646463</v>
      </c>
      <c r="D575" s="35" t="s">
        <v>11</v>
      </c>
      <c r="E575" s="52" t="s">
        <v>8</v>
      </c>
      <c r="F575">
        <v>1</v>
      </c>
      <c r="G575">
        <f>VLOOKUP(C575,'wykaz przeds. 2'!$A$4:$B$857,2,FALSE)</f>
        <v>2</v>
      </c>
      <c r="H575" t="str">
        <f t="shared" si="8"/>
        <v>P.W. Multimax Damian Chwiejczak</v>
      </c>
    </row>
    <row r="576" spans="1:8" ht="17.25" customHeight="1">
      <c r="A576" s="61" t="s">
        <v>1114</v>
      </c>
      <c r="B576" s="73" t="s">
        <v>1149</v>
      </c>
      <c r="C576" s="35">
        <v>7121725042</v>
      </c>
      <c r="D576" s="35" t="s">
        <v>11</v>
      </c>
      <c r="E576" s="52" t="s">
        <v>8</v>
      </c>
      <c r="F576">
        <v>1</v>
      </c>
      <c r="G576">
        <f>VLOOKUP(C576,'wykaz przeds. 2'!$A$4:$B$857,2,FALSE)</f>
        <v>2</v>
      </c>
      <c r="H576" t="str">
        <f t="shared" si="8"/>
        <v>Travels Biuro Podróży Bogusław Misiak</v>
      </c>
    </row>
    <row r="577" spans="1:8" ht="17.25" customHeight="1">
      <c r="A577" s="61" t="s">
        <v>1116</v>
      </c>
      <c r="B577" s="73" t="s">
        <v>1151</v>
      </c>
      <c r="C577" s="35">
        <v>7162576745</v>
      </c>
      <c r="D577" s="35" t="s">
        <v>7</v>
      </c>
      <c r="E577" s="52" t="s">
        <v>8</v>
      </c>
      <c r="F577">
        <v>1</v>
      </c>
      <c r="G577">
        <f>VLOOKUP(C577,'wykaz przeds. 2'!$A$4:$B$857,2,FALSE)</f>
        <v>2</v>
      </c>
      <c r="H577" t="str">
        <f t="shared" si="8"/>
        <v>Kowala S.A.</v>
      </c>
    </row>
    <row r="578" spans="1:8" ht="17.25" customHeight="1">
      <c r="A578" s="61" t="s">
        <v>1118</v>
      </c>
      <c r="B578" s="73" t="s">
        <v>1153</v>
      </c>
      <c r="C578" s="35">
        <v>7122842732</v>
      </c>
      <c r="D578" s="35" t="s">
        <v>11</v>
      </c>
      <c r="E578" s="52" t="s">
        <v>8</v>
      </c>
      <c r="F578">
        <v>1</v>
      </c>
      <c r="G578">
        <f>VLOOKUP(C578,'wykaz przeds. 2'!$A$4:$B$857,2,FALSE)</f>
        <v>2</v>
      </c>
      <c r="H578" t="str">
        <f t="shared" si="8"/>
        <v>Mainport Sp. z o.o.</v>
      </c>
    </row>
    <row r="579" spans="1:8" ht="17.25" customHeight="1">
      <c r="A579" s="61" t="s">
        <v>1120</v>
      </c>
      <c r="B579" s="73" t="s">
        <v>1155</v>
      </c>
      <c r="C579" s="35">
        <v>5380002900</v>
      </c>
      <c r="D579" s="35" t="s">
        <v>7</v>
      </c>
      <c r="E579" s="52" t="s">
        <v>8</v>
      </c>
      <c r="F579">
        <v>1</v>
      </c>
      <c r="G579">
        <f>VLOOKUP(C579,'wykaz przeds. 2'!$A$4:$B$857,2,FALSE)</f>
        <v>1</v>
      </c>
      <c r="H579" t="str">
        <f t="shared" si="8"/>
        <v>Hermes R.M. Sp. z o.o.</v>
      </c>
    </row>
    <row r="580" spans="1:8" ht="17.25" customHeight="1">
      <c r="A580" s="61" t="s">
        <v>1122</v>
      </c>
      <c r="B580" s="73" t="s">
        <v>1157</v>
      </c>
      <c r="C580" s="35">
        <v>8251711174</v>
      </c>
      <c r="D580" s="35" t="s">
        <v>11</v>
      </c>
      <c r="E580" s="52" t="s">
        <v>8</v>
      </c>
      <c r="F580">
        <v>1</v>
      </c>
      <c r="G580">
        <f>VLOOKUP(C580,'wykaz przeds. 2'!$A$4:$B$857,2,FALSE)</f>
        <v>2</v>
      </c>
      <c r="H580" t="str">
        <f t="shared" si="8"/>
        <v>Bacar Barbara Krzyzińska</v>
      </c>
    </row>
    <row r="581" spans="1:8" ht="17.25" customHeight="1">
      <c r="A581" s="61" t="s">
        <v>1124</v>
      </c>
      <c r="B581" s="73" t="s">
        <v>1159</v>
      </c>
      <c r="C581" s="35">
        <v>8251012393</v>
      </c>
      <c r="D581" s="35" t="s">
        <v>11</v>
      </c>
      <c r="E581" s="52" t="s">
        <v>8</v>
      </c>
      <c r="F581">
        <v>1</v>
      </c>
      <c r="G581">
        <f>VLOOKUP(C581,'wykaz przeds. 2'!$A$4:$B$857,2,FALSE)</f>
        <v>2</v>
      </c>
      <c r="H581" t="str">
        <f aca="true" t="shared" si="9" ref="H581:H640">B581</f>
        <v>P.H.U. Megum Grzegorz Olkowicz</v>
      </c>
    </row>
    <row r="582" spans="1:8" ht="17.25" customHeight="1">
      <c r="A582" s="61" t="s">
        <v>1126</v>
      </c>
      <c r="B582" s="73" t="s">
        <v>1161</v>
      </c>
      <c r="C582" s="35">
        <v>9461004414</v>
      </c>
      <c r="D582" s="35" t="s">
        <v>11</v>
      </c>
      <c r="E582" s="52" t="s">
        <v>8</v>
      </c>
      <c r="F582">
        <v>1</v>
      </c>
      <c r="G582">
        <f>VLOOKUP(C582,'wykaz przeds. 2'!$A$4:$B$857,2,FALSE)</f>
        <v>2</v>
      </c>
      <c r="H582" t="str">
        <f t="shared" si="9"/>
        <v>Ars Deko Jerzy Przerwa</v>
      </c>
    </row>
    <row r="583" spans="1:8" ht="17.25" customHeight="1">
      <c r="A583" s="61" t="s">
        <v>1128</v>
      </c>
      <c r="B583" s="73" t="s">
        <v>1163</v>
      </c>
      <c r="C583" s="35">
        <v>5381179641</v>
      </c>
      <c r="D583" s="35" t="s">
        <v>7</v>
      </c>
      <c r="E583" s="54" t="s">
        <v>1726</v>
      </c>
      <c r="F583">
        <v>1</v>
      </c>
      <c r="G583">
        <f>VLOOKUP(C583,'wykaz przeds. 2'!$A$4:$B$857,2,FALSE)</f>
        <v>1</v>
      </c>
      <c r="H583" t="str">
        <f t="shared" si="9"/>
        <v>Wydawnictwo "Wspólnota" Orzechowski Mateusz</v>
      </c>
    </row>
    <row r="584" spans="1:8" ht="17.25" customHeight="1">
      <c r="A584" s="61" t="s">
        <v>1130</v>
      </c>
      <c r="B584" s="73" t="s">
        <v>1165</v>
      </c>
      <c r="C584" s="35">
        <v>7121718527</v>
      </c>
      <c r="D584" s="35" t="s">
        <v>11</v>
      </c>
      <c r="E584" s="52" t="s">
        <v>8</v>
      </c>
      <c r="F584">
        <v>1</v>
      </c>
      <c r="G584">
        <f>VLOOKUP(C584,'wykaz przeds. 2'!$A$4:$B$857,2,FALSE)</f>
        <v>2</v>
      </c>
      <c r="H584" t="str">
        <f t="shared" si="9"/>
        <v>Wiesław Paweł Bocheńczyk "Prabud" Lublin</v>
      </c>
    </row>
    <row r="585" spans="1:8" ht="17.25" customHeight="1">
      <c r="A585" s="61" t="s">
        <v>1132</v>
      </c>
      <c r="B585" s="73" t="s">
        <v>1167</v>
      </c>
      <c r="C585" s="35">
        <v>7122517943</v>
      </c>
      <c r="D585" s="35" t="s">
        <v>11</v>
      </c>
      <c r="E585" s="52" t="s">
        <v>8</v>
      </c>
      <c r="F585">
        <v>1</v>
      </c>
      <c r="G585">
        <f>VLOOKUP(C585,'wykaz przeds. 2'!$A$4:$B$857,2,FALSE)</f>
        <v>2</v>
      </c>
      <c r="H585" t="str">
        <f t="shared" si="9"/>
        <v>Składnica Medyczna LSM Sp. z o.o.</v>
      </c>
    </row>
    <row r="586" spans="1:8" ht="17.25" customHeight="1">
      <c r="A586" s="61" t="s">
        <v>1134</v>
      </c>
      <c r="B586" s="73" t="s">
        <v>1170</v>
      </c>
      <c r="C586" s="35">
        <v>7122349227</v>
      </c>
      <c r="D586" s="35" t="s">
        <v>11</v>
      </c>
      <c r="E586" s="52" t="s">
        <v>8</v>
      </c>
      <c r="F586">
        <v>1</v>
      </c>
      <c r="G586">
        <f>VLOOKUP(C586,'wykaz przeds. 2'!$A$4:$B$857,2,FALSE)</f>
        <v>2</v>
      </c>
      <c r="H586" t="str">
        <f t="shared" si="9"/>
        <v>Passja-Flora Anna Smolińska-Wieczorkiewicz</v>
      </c>
    </row>
    <row r="587" spans="1:8" ht="17.25" customHeight="1">
      <c r="A587" s="61" t="s">
        <v>1136</v>
      </c>
      <c r="B587" s="73" t="s">
        <v>1172</v>
      </c>
      <c r="C587" s="35">
        <v>7121302608</v>
      </c>
      <c r="D587" s="35" t="s">
        <v>11</v>
      </c>
      <c r="E587" s="52" t="s">
        <v>8</v>
      </c>
      <c r="F587">
        <v>1</v>
      </c>
      <c r="G587">
        <f>VLOOKUP(C587,'wykaz przeds. 2'!$A$4:$B$857,2,FALSE)</f>
        <v>2</v>
      </c>
      <c r="H587" t="str">
        <f t="shared" si="9"/>
        <v>Ireneusz Danilewicz</v>
      </c>
    </row>
    <row r="588" spans="1:8" ht="17.25" customHeight="1">
      <c r="A588" s="61" t="s">
        <v>1138</v>
      </c>
      <c r="B588" s="73" t="s">
        <v>1174</v>
      </c>
      <c r="C588" s="35">
        <v>7121948285</v>
      </c>
      <c r="D588" s="35" t="s">
        <v>20</v>
      </c>
      <c r="E588" s="52" t="s">
        <v>8</v>
      </c>
      <c r="F588">
        <v>1</v>
      </c>
      <c r="G588">
        <f>VLOOKUP(C588,'wykaz przeds. 2'!$A$4:$B$857,2,FALSE)</f>
        <v>2</v>
      </c>
      <c r="H588" t="str">
        <f t="shared" si="9"/>
        <v>PMK Intercom Maciej Kowalski</v>
      </c>
    </row>
    <row r="589" spans="1:8" ht="17.25" customHeight="1">
      <c r="A589" s="61" t="s">
        <v>1140</v>
      </c>
      <c r="B589" s="73" t="s">
        <v>1176</v>
      </c>
      <c r="C589" s="35">
        <v>7121694927</v>
      </c>
      <c r="D589" s="35" t="s">
        <v>11</v>
      </c>
      <c r="E589" s="52" t="s">
        <v>8</v>
      </c>
      <c r="F589">
        <v>1</v>
      </c>
      <c r="G589">
        <f>VLOOKUP(C589,'wykaz przeds. 2'!$A$4:$B$857,2,FALSE)</f>
        <v>2</v>
      </c>
      <c r="H589" t="str">
        <f t="shared" si="9"/>
        <v>Universus Sławomir Nadłonek</v>
      </c>
    </row>
    <row r="590" spans="1:8" ht="17.25" customHeight="1">
      <c r="A590" s="61" t="s">
        <v>1142</v>
      </c>
      <c r="B590" s="73" t="s">
        <v>1178</v>
      </c>
      <c r="C590" s="35">
        <v>7121680380</v>
      </c>
      <c r="D590" s="35" t="s">
        <v>20</v>
      </c>
      <c r="E590" s="52" t="s">
        <v>8</v>
      </c>
      <c r="F590">
        <v>1</v>
      </c>
      <c r="G590">
        <f>VLOOKUP(C590,'wykaz przeds. 2'!$A$4:$B$857,2,FALSE)</f>
        <v>2</v>
      </c>
      <c r="H590" t="str">
        <f t="shared" si="9"/>
        <v>Monika Kabala FHU</v>
      </c>
    </row>
    <row r="591" spans="1:8" ht="17.25" customHeight="1">
      <c r="A591" s="61" t="s">
        <v>1144</v>
      </c>
      <c r="B591" s="73" t="s">
        <v>1180</v>
      </c>
      <c r="C591" s="35">
        <v>7121478891</v>
      </c>
      <c r="D591" s="35" t="s">
        <v>11</v>
      </c>
      <c r="E591" s="52" t="s">
        <v>8</v>
      </c>
      <c r="F591">
        <v>1</v>
      </c>
      <c r="G591">
        <f>VLOOKUP(C591,'wykaz przeds. 2'!$A$4:$B$857,2,FALSE)</f>
        <v>2</v>
      </c>
      <c r="H591" t="str">
        <f t="shared" si="9"/>
        <v>Art Finance Artur Wójtowicz</v>
      </c>
    </row>
    <row r="592" spans="1:8" ht="17.25" customHeight="1">
      <c r="A592" s="61" t="s">
        <v>1146</v>
      </c>
      <c r="B592" s="73" t="s">
        <v>1182</v>
      </c>
      <c r="C592" s="35">
        <v>7122118597</v>
      </c>
      <c r="D592" s="35" t="s">
        <v>7</v>
      </c>
      <c r="E592" s="52" t="s">
        <v>8</v>
      </c>
      <c r="F592">
        <v>1</v>
      </c>
      <c r="G592">
        <f>VLOOKUP(C592,'wykaz przeds. 2'!$A$4:$B$857,2,FALSE)</f>
        <v>2</v>
      </c>
      <c r="H592" t="str">
        <f t="shared" si="9"/>
        <v>Heltkopol Sp. J. </v>
      </c>
    </row>
    <row r="593" spans="1:8" ht="17.25" customHeight="1">
      <c r="A593" s="61" t="s">
        <v>1148</v>
      </c>
      <c r="B593" s="73" t="s">
        <v>1185</v>
      </c>
      <c r="C593" s="35">
        <v>8251640089</v>
      </c>
      <c r="D593" s="35" t="s">
        <v>20</v>
      </c>
      <c r="E593" s="52" t="s">
        <v>8</v>
      </c>
      <c r="F593">
        <v>1</v>
      </c>
      <c r="G593">
        <f>VLOOKUP(C593,'wykaz przeds. 2'!$A$4:$B$857,2,FALSE)</f>
        <v>2</v>
      </c>
      <c r="H593" t="str">
        <f t="shared" si="9"/>
        <v>Bar-Mar Krzyziński Marek</v>
      </c>
    </row>
    <row r="594" spans="1:8" ht="17.25" customHeight="1">
      <c r="A594" s="61" t="s">
        <v>1150</v>
      </c>
      <c r="B594" s="73" t="s">
        <v>1187</v>
      </c>
      <c r="C594" s="35">
        <v>7171178197</v>
      </c>
      <c r="D594" s="35" t="s">
        <v>20</v>
      </c>
      <c r="E594" s="52" t="s">
        <v>8</v>
      </c>
      <c r="F594">
        <v>1</v>
      </c>
      <c r="G594">
        <f>VLOOKUP(C594,'wykaz przeds. 2'!$A$4:$B$857,2,FALSE)</f>
        <v>2</v>
      </c>
      <c r="H594" t="str">
        <f t="shared" si="9"/>
        <v>Biuro Rachunkowe Hanna Wasiak</v>
      </c>
    </row>
    <row r="595" spans="1:8" ht="17.25" customHeight="1">
      <c r="A595" s="61" t="s">
        <v>1152</v>
      </c>
      <c r="B595" s="73" t="s">
        <v>1189</v>
      </c>
      <c r="C595" s="35">
        <v>7122895438</v>
      </c>
      <c r="D595" s="35" t="s">
        <v>11</v>
      </c>
      <c r="E595" s="52" t="s">
        <v>8</v>
      </c>
      <c r="F595">
        <v>1</v>
      </c>
      <c r="G595">
        <f>VLOOKUP(C595,'wykaz przeds. 2'!$A$4:$B$857,2,FALSE)</f>
        <v>2</v>
      </c>
      <c r="H595" t="str">
        <f t="shared" si="9"/>
        <v>Promil s.c. Monika Jaworska Marcin Jaworski</v>
      </c>
    </row>
    <row r="596" spans="1:8" ht="17.25" customHeight="1">
      <c r="A596" s="61" t="s">
        <v>1154</v>
      </c>
      <c r="B596" s="73" t="s">
        <v>1191</v>
      </c>
      <c r="C596" s="35">
        <v>7121393261</v>
      </c>
      <c r="D596" s="35" t="s">
        <v>20</v>
      </c>
      <c r="E596" s="52" t="s">
        <v>8</v>
      </c>
      <c r="F596">
        <v>1</v>
      </c>
      <c r="G596">
        <f>VLOOKUP(C596,'wykaz przeds. 2'!$A$4:$B$857,2,FALSE)</f>
        <v>2</v>
      </c>
      <c r="H596" t="str">
        <f t="shared" si="9"/>
        <v>Piomis Piotr Misiak</v>
      </c>
    </row>
    <row r="597" spans="1:8" ht="17.25" customHeight="1">
      <c r="A597" s="61" t="s">
        <v>1156</v>
      </c>
      <c r="B597" s="73" t="s">
        <v>1193</v>
      </c>
      <c r="C597" s="35">
        <v>7162759931</v>
      </c>
      <c r="D597" s="35" t="s">
        <v>11</v>
      </c>
      <c r="E597" s="52" t="s">
        <v>8</v>
      </c>
      <c r="F597">
        <v>1</v>
      </c>
      <c r="G597">
        <f>VLOOKUP(C597,'wykaz przeds. 2'!$A$4:$B$857,2,FALSE)</f>
        <v>2</v>
      </c>
      <c r="H597" t="str">
        <f t="shared" si="9"/>
        <v>Izolator-Eko s.c.</v>
      </c>
    </row>
    <row r="598" spans="1:8" ht="17.25" customHeight="1">
      <c r="A598" s="61" t="s">
        <v>1158</v>
      </c>
      <c r="B598" s="73" t="s">
        <v>1195</v>
      </c>
      <c r="C598" s="35">
        <v>7122421120</v>
      </c>
      <c r="D598" s="35" t="s">
        <v>20</v>
      </c>
      <c r="E598" s="52" t="s">
        <v>8</v>
      </c>
      <c r="F598">
        <v>1</v>
      </c>
      <c r="G598">
        <f>VLOOKUP(C598,'wykaz przeds. 2'!$A$4:$B$857,2,FALSE)</f>
        <v>2</v>
      </c>
      <c r="H598" t="str">
        <f t="shared" si="9"/>
        <v>Paweł Jamróz Serwisy Internetowe</v>
      </c>
    </row>
    <row r="599" spans="1:8" ht="17.25" customHeight="1">
      <c r="A599" s="61" t="s">
        <v>1160</v>
      </c>
      <c r="B599" s="73" t="s">
        <v>1197</v>
      </c>
      <c r="C599" s="35">
        <v>7122385536</v>
      </c>
      <c r="D599" s="35" t="s">
        <v>20</v>
      </c>
      <c r="E599" s="52" t="s">
        <v>8</v>
      </c>
      <c r="F599">
        <v>1</v>
      </c>
      <c r="G599">
        <f>VLOOKUP(C599,'wykaz przeds. 2'!$A$4:$B$857,2,FALSE)</f>
        <v>2</v>
      </c>
      <c r="H599" t="str">
        <f t="shared" si="9"/>
        <v>Emnet Studio Marcin Wojewódzki</v>
      </c>
    </row>
    <row r="600" spans="1:8" ht="17.25" customHeight="1">
      <c r="A600" s="61" t="s">
        <v>1162</v>
      </c>
      <c r="B600" s="73" t="s">
        <v>1199</v>
      </c>
      <c r="C600" s="35">
        <v>7120000667</v>
      </c>
      <c r="D600" s="35" t="s">
        <v>7</v>
      </c>
      <c r="E600" s="52" t="s">
        <v>8</v>
      </c>
      <c r="F600">
        <v>1</v>
      </c>
      <c r="G600">
        <f>VLOOKUP(C600,'wykaz przeds. 2'!$A$4:$B$857,2,FALSE)</f>
        <v>2</v>
      </c>
      <c r="H600" t="str">
        <f t="shared" si="9"/>
        <v>Przedsiębiorstwo MPJ Marek Jastrzębski</v>
      </c>
    </row>
    <row r="601" spans="1:8" ht="17.25" customHeight="1">
      <c r="A601" s="61" t="s">
        <v>1164</v>
      </c>
      <c r="B601" s="73" t="s">
        <v>1201</v>
      </c>
      <c r="C601" s="35">
        <v>7132525571</v>
      </c>
      <c r="D601" s="35" t="s">
        <v>20</v>
      </c>
      <c r="E601" s="52" t="s">
        <v>8</v>
      </c>
      <c r="F601">
        <v>1</v>
      </c>
      <c r="G601">
        <f>VLOOKUP(C601,'wykaz przeds. 2'!$A$4:$B$857,2,FALSE)</f>
        <v>2</v>
      </c>
      <c r="H601" t="str">
        <f t="shared" si="9"/>
        <v>Łukasz Korulczyk Wyceny Nieruchomości</v>
      </c>
    </row>
    <row r="602" spans="1:8" ht="17.25" customHeight="1">
      <c r="A602" s="61" t="s">
        <v>1166</v>
      </c>
      <c r="B602" s="73" t="s">
        <v>1203</v>
      </c>
      <c r="C602" s="35">
        <v>7150201761</v>
      </c>
      <c r="D602" s="35" t="s">
        <v>7</v>
      </c>
      <c r="E602" s="52" t="s">
        <v>8</v>
      </c>
      <c r="F602">
        <v>1</v>
      </c>
      <c r="G602">
        <f>VLOOKUP(C602,'wykaz przeds. 2'!$A$4:$B$857,2,FALSE)</f>
        <v>2</v>
      </c>
      <c r="H602" t="str">
        <f t="shared" si="9"/>
        <v>P.H. Top-Car Sp. J. W.A.J. Januszczak</v>
      </c>
    </row>
    <row r="603" spans="1:8" ht="17.25" customHeight="1">
      <c r="A603" s="61" t="s">
        <v>1168</v>
      </c>
      <c r="B603" s="73" t="s">
        <v>1205</v>
      </c>
      <c r="C603" s="35">
        <v>7123139638</v>
      </c>
      <c r="D603" s="35" t="s">
        <v>11</v>
      </c>
      <c r="E603" s="52" t="s">
        <v>8</v>
      </c>
      <c r="F603">
        <v>1</v>
      </c>
      <c r="G603">
        <f>VLOOKUP(C603,'wykaz przeds. 2'!$A$4:$B$857,2,FALSE)</f>
        <v>2</v>
      </c>
      <c r="H603" t="str">
        <f t="shared" si="9"/>
        <v>Futuro Exito Sp. z o.o.</v>
      </c>
    </row>
    <row r="604" spans="1:8" ht="17.25" customHeight="1">
      <c r="A604" s="61" t="s">
        <v>1169</v>
      </c>
      <c r="B604" s="73" t="s">
        <v>1207</v>
      </c>
      <c r="C604" s="35">
        <v>7121283213</v>
      </c>
      <c r="D604" s="35" t="s">
        <v>11</v>
      </c>
      <c r="E604" s="52" t="s">
        <v>8</v>
      </c>
      <c r="F604">
        <v>1</v>
      </c>
      <c r="G604">
        <f>VLOOKUP(C604,'wykaz przeds. 2'!$A$4:$B$857,2,FALSE)</f>
        <v>2</v>
      </c>
      <c r="H604" t="str">
        <f t="shared" si="9"/>
        <v>Skryptor Arkadiusz Gajowiak</v>
      </c>
    </row>
    <row r="605" spans="1:8" ht="17.25" customHeight="1">
      <c r="A605" s="61" t="s">
        <v>1171</v>
      </c>
      <c r="B605" s="73" t="s">
        <v>1209</v>
      </c>
      <c r="C605" s="35">
        <v>7131474475</v>
      </c>
      <c r="D605" s="35" t="s">
        <v>20</v>
      </c>
      <c r="E605" s="52" t="s">
        <v>8</v>
      </c>
      <c r="F605">
        <v>1</v>
      </c>
      <c r="G605">
        <f>VLOOKUP(C605,'wykaz przeds. 2'!$A$4:$B$857,2,FALSE)</f>
        <v>2</v>
      </c>
      <c r="H605" t="str">
        <f t="shared" si="9"/>
        <v>Agent Ubezpieczeniowy Justyna Orzeł</v>
      </c>
    </row>
    <row r="606" spans="1:8" ht="17.25" customHeight="1">
      <c r="A606" s="61" t="s">
        <v>1173</v>
      </c>
      <c r="B606" s="73" t="s">
        <v>1211</v>
      </c>
      <c r="C606" s="35">
        <v>7122696992</v>
      </c>
      <c r="D606" s="35" t="s">
        <v>11</v>
      </c>
      <c r="E606" s="52" t="s">
        <v>8</v>
      </c>
      <c r="F606">
        <v>1</v>
      </c>
      <c r="G606">
        <f>VLOOKUP(C606,'wykaz przeds. 2'!$A$4:$B$857,2,FALSE)</f>
        <v>2</v>
      </c>
      <c r="H606" t="str">
        <f t="shared" si="9"/>
        <v>N-Vision s.c. Dorota i Wojciech Nowakowscy</v>
      </c>
    </row>
    <row r="607" spans="1:8" ht="17.25" customHeight="1">
      <c r="A607" s="61" t="s">
        <v>1175</v>
      </c>
      <c r="B607" s="73" t="s">
        <v>1213</v>
      </c>
      <c r="C607" s="35">
        <v>9461822584</v>
      </c>
      <c r="D607" s="35" t="s">
        <v>11</v>
      </c>
      <c r="E607" s="52" t="s">
        <v>8</v>
      </c>
      <c r="F607">
        <v>1</v>
      </c>
      <c r="G607">
        <f>VLOOKUP(C607,'wykaz przeds. 2'!$A$4:$B$857,2,FALSE)</f>
        <v>2</v>
      </c>
      <c r="H607" t="str">
        <f t="shared" si="9"/>
        <v>Salony Optyczne Renata Wrzos</v>
      </c>
    </row>
    <row r="608" spans="1:8" ht="17.25" customHeight="1">
      <c r="A608" s="61" t="s">
        <v>1177</v>
      </c>
      <c r="B608" s="73" t="s">
        <v>1215</v>
      </c>
      <c r="C608" s="35">
        <v>5210080462</v>
      </c>
      <c r="D608" s="35" t="s">
        <v>7</v>
      </c>
      <c r="E608" s="52" t="s">
        <v>8</v>
      </c>
      <c r="F608">
        <v>1</v>
      </c>
      <c r="G608">
        <f>VLOOKUP(C608,'wykaz przeds. 2'!$A$4:$B$857,2,FALSE)</f>
        <v>1</v>
      </c>
      <c r="H608" t="str">
        <f t="shared" si="9"/>
        <v>Mak Dom Sp. z o.o. Oddział w Lublinie</v>
      </c>
    </row>
    <row r="609" spans="1:8" ht="17.25" customHeight="1">
      <c r="A609" s="61" t="s">
        <v>1179</v>
      </c>
      <c r="B609" s="73" t="s">
        <v>1217</v>
      </c>
      <c r="C609" s="35">
        <v>5381654450</v>
      </c>
      <c r="D609" s="35" t="s">
        <v>20</v>
      </c>
      <c r="E609" s="52" t="s">
        <v>8</v>
      </c>
      <c r="F609">
        <v>1</v>
      </c>
      <c r="G609">
        <f>VLOOKUP(C609,'wykaz przeds. 2'!$A$4:$B$857,2,FALSE)</f>
        <v>1</v>
      </c>
      <c r="H609" t="str">
        <f t="shared" si="9"/>
        <v>Hubert Gabryszuk</v>
      </c>
    </row>
    <row r="610" spans="1:8" ht="17.25" customHeight="1">
      <c r="A610" s="61" t="s">
        <v>1181</v>
      </c>
      <c r="B610" s="73" t="s">
        <v>1219</v>
      </c>
      <c r="C610" s="35">
        <v>7123081152</v>
      </c>
      <c r="D610" s="35" t="s">
        <v>11</v>
      </c>
      <c r="E610" s="52" t="s">
        <v>8</v>
      </c>
      <c r="F610">
        <v>1</v>
      </c>
      <c r="G610">
        <f>VLOOKUP(C610,'wykaz przeds. 2'!$A$4:$B$857,2,FALSE)</f>
        <v>2</v>
      </c>
      <c r="H610" t="str">
        <f t="shared" si="9"/>
        <v>Damiko s.c. Szczęśniak Dagamara Szczęśniak Mirosław</v>
      </c>
    </row>
    <row r="611" spans="1:8" ht="17.25" customHeight="1">
      <c r="A611" s="61" t="s">
        <v>1183</v>
      </c>
      <c r="B611" s="73" t="s">
        <v>1221</v>
      </c>
      <c r="C611" s="35">
        <v>9461687494</v>
      </c>
      <c r="D611" s="35" t="s">
        <v>20</v>
      </c>
      <c r="E611" s="52" t="s">
        <v>8</v>
      </c>
      <c r="F611">
        <v>1</v>
      </c>
      <c r="G611">
        <f>VLOOKUP(C611,'wykaz przeds. 2'!$A$4:$B$857,2,FALSE)</f>
        <v>2</v>
      </c>
      <c r="H611" t="str">
        <f t="shared" si="9"/>
        <v>Biuro-Styl Anna Ćwikła</v>
      </c>
    </row>
    <row r="612" spans="1:8" ht="17.25" customHeight="1">
      <c r="A612" s="61" t="s">
        <v>1184</v>
      </c>
      <c r="B612" s="73" t="s">
        <v>1223</v>
      </c>
      <c r="C612" s="35">
        <v>7130015179</v>
      </c>
      <c r="D612" s="35" t="s">
        <v>11</v>
      </c>
      <c r="E612" s="52" t="s">
        <v>8</v>
      </c>
      <c r="F612">
        <v>1</v>
      </c>
      <c r="G612">
        <f>VLOOKUP(C612,'wykaz przeds. 2'!$A$4:$B$857,2,FALSE)</f>
        <v>2</v>
      </c>
      <c r="H612" t="str">
        <f t="shared" si="9"/>
        <v>F.H.U. JASLUX J. Sosnowski</v>
      </c>
    </row>
    <row r="613" spans="1:8" ht="17.25" customHeight="1">
      <c r="A613" s="61" t="s">
        <v>1186</v>
      </c>
      <c r="B613" s="73" t="s">
        <v>1225</v>
      </c>
      <c r="C613" s="35">
        <v>7160002106</v>
      </c>
      <c r="D613" s="35" t="s">
        <v>11</v>
      </c>
      <c r="E613" s="52" t="s">
        <v>8</v>
      </c>
      <c r="F613">
        <v>1</v>
      </c>
      <c r="G613">
        <f>VLOOKUP(C613,'wykaz przeds. 2'!$A$4:$B$857,2,FALSE)</f>
        <v>2</v>
      </c>
      <c r="H613" t="str">
        <f t="shared" si="9"/>
        <v>Stowarzyszenie Inżynierów i Techników Przemysłu Chemicznego w Puławach</v>
      </c>
    </row>
    <row r="614" spans="1:8" ht="17.25" customHeight="1">
      <c r="A614" s="61" t="s">
        <v>1188</v>
      </c>
      <c r="B614" s="73" t="s">
        <v>1227</v>
      </c>
      <c r="C614" s="35">
        <v>7121000155</v>
      </c>
      <c r="D614" s="35" t="s">
        <v>11</v>
      </c>
      <c r="E614" s="52" t="s">
        <v>8</v>
      </c>
      <c r="F614">
        <v>1</v>
      </c>
      <c r="G614">
        <f>VLOOKUP(C614,'wykaz przeds. 2'!$A$4:$B$857,2,FALSE)</f>
        <v>2</v>
      </c>
      <c r="H614" t="str">
        <f t="shared" si="9"/>
        <v>P.W.  A.K.A. Adam Petryszak</v>
      </c>
    </row>
    <row r="615" spans="1:8" ht="17.25" customHeight="1">
      <c r="A615" s="61" t="s">
        <v>1190</v>
      </c>
      <c r="B615" s="73" t="s">
        <v>1229</v>
      </c>
      <c r="C615" s="35">
        <v>5641067213</v>
      </c>
      <c r="D615" s="35" t="s">
        <v>20</v>
      </c>
      <c r="E615" s="52" t="s">
        <v>8</v>
      </c>
      <c r="F615">
        <v>1</v>
      </c>
      <c r="G615">
        <f>VLOOKUP(C615,'wykaz przeds. 2'!$A$4:$B$857,2,FALSE)</f>
        <v>2</v>
      </c>
      <c r="H615" t="str">
        <f t="shared" si="9"/>
        <v>ATJG Arkadiusz Grzyb</v>
      </c>
    </row>
    <row r="616" spans="1:8" ht="17.25" customHeight="1">
      <c r="A616" s="61" t="s">
        <v>1192</v>
      </c>
      <c r="B616" s="73" t="s">
        <v>1231</v>
      </c>
      <c r="C616" s="35">
        <v>7121553440</v>
      </c>
      <c r="D616" s="35" t="s">
        <v>20</v>
      </c>
      <c r="E616" s="52" t="s">
        <v>8</v>
      </c>
      <c r="F616">
        <v>1</v>
      </c>
      <c r="G616">
        <f>VLOOKUP(C616,'wykaz przeds. 2'!$A$4:$B$857,2,FALSE)</f>
        <v>2</v>
      </c>
      <c r="H616" t="str">
        <f t="shared" si="9"/>
        <v>BINAR Jarosław Glinka</v>
      </c>
    </row>
    <row r="617" spans="1:8" ht="17.25" customHeight="1">
      <c r="A617" s="61" t="s">
        <v>1194</v>
      </c>
      <c r="B617" s="73" t="s">
        <v>1233</v>
      </c>
      <c r="C617" s="35">
        <v>7121162538</v>
      </c>
      <c r="D617" s="35" t="s">
        <v>11</v>
      </c>
      <c r="E617" s="52" t="s">
        <v>8</v>
      </c>
      <c r="F617">
        <v>1</v>
      </c>
      <c r="G617">
        <f>VLOOKUP(C617,'wykaz przeds. 2'!$A$4:$B$857,2,FALSE)</f>
        <v>2</v>
      </c>
      <c r="H617" t="str">
        <f t="shared" si="9"/>
        <v>DAG-SYSTEM Alina Gumieniak</v>
      </c>
    </row>
    <row r="618" spans="1:8" ht="17.25" customHeight="1">
      <c r="A618" s="61" t="s">
        <v>1196</v>
      </c>
      <c r="B618" s="73" t="s">
        <v>1235</v>
      </c>
      <c r="C618" s="35">
        <v>7123157263</v>
      </c>
      <c r="D618" s="35" t="s">
        <v>11</v>
      </c>
      <c r="E618" s="52" t="s">
        <v>8</v>
      </c>
      <c r="F618">
        <v>1</v>
      </c>
      <c r="G618">
        <f>VLOOKUP(C618,'wykaz przeds. 2'!$A$4:$B$857,2,FALSE)</f>
        <v>2</v>
      </c>
      <c r="H618" t="str">
        <f t="shared" si="9"/>
        <v>Sklep Wędkarski CYKADA T. i G. Kołodziejczyk</v>
      </c>
    </row>
    <row r="619" spans="1:8" ht="17.25" customHeight="1">
      <c r="A619" s="61" t="s">
        <v>1198</v>
      </c>
      <c r="B619" s="73" t="s">
        <v>1237</v>
      </c>
      <c r="C619" s="35">
        <v>7130201137</v>
      </c>
      <c r="D619" s="35" t="s">
        <v>11</v>
      </c>
      <c r="E619" s="52" t="s">
        <v>8</v>
      </c>
      <c r="F619">
        <v>1</v>
      </c>
      <c r="G619">
        <f>VLOOKUP(C619,'wykaz przeds. 2'!$A$4:$B$857,2,FALSE)</f>
        <v>2</v>
      </c>
      <c r="H619" t="str">
        <f t="shared" si="9"/>
        <v>PHPU ABAKUS Andrzej Tadewicz</v>
      </c>
    </row>
    <row r="620" spans="1:8" ht="17.25" customHeight="1">
      <c r="A620" s="61" t="s">
        <v>1200</v>
      </c>
      <c r="B620" s="73" t="s">
        <v>1239</v>
      </c>
      <c r="C620" s="35">
        <v>7122701368</v>
      </c>
      <c r="D620" s="35" t="s">
        <v>7</v>
      </c>
      <c r="E620" s="52" t="s">
        <v>8</v>
      </c>
      <c r="F620">
        <v>1</v>
      </c>
      <c r="G620">
        <f>VLOOKUP(C620,'wykaz przeds. 2'!$A$4:$B$857,2,FALSE)</f>
        <v>2</v>
      </c>
      <c r="H620" t="str">
        <f t="shared" si="9"/>
        <v>FARMACO Sp. z o.o.</v>
      </c>
    </row>
    <row r="621" spans="1:8" ht="17.25" customHeight="1">
      <c r="A621" s="61" t="s">
        <v>1202</v>
      </c>
      <c r="B621" s="73" t="s">
        <v>1243</v>
      </c>
      <c r="C621" s="35">
        <v>7120052925</v>
      </c>
      <c r="D621" s="35" t="s">
        <v>11</v>
      </c>
      <c r="E621" s="52" t="s">
        <v>8</v>
      </c>
      <c r="F621">
        <v>1</v>
      </c>
      <c r="G621">
        <f>VLOOKUP(C621,'wykaz przeds. 2'!$A$4:$B$857,2,FALSE)</f>
        <v>2</v>
      </c>
      <c r="H621" t="str">
        <f t="shared" si="9"/>
        <v>FPH DELAM Stanisław Derejski</v>
      </c>
    </row>
    <row r="622" spans="1:8" ht="17.25" customHeight="1">
      <c r="A622" s="61" t="s">
        <v>1204</v>
      </c>
      <c r="B622" s="73" t="s">
        <v>1245</v>
      </c>
      <c r="C622" s="35">
        <v>9461064037</v>
      </c>
      <c r="D622" s="35" t="s">
        <v>20</v>
      </c>
      <c r="E622" s="52" t="s">
        <v>8</v>
      </c>
      <c r="F622">
        <v>1</v>
      </c>
      <c r="G622">
        <f>VLOOKUP(C622,'wykaz przeds. 2'!$A$4:$B$857,2,FALSE)</f>
        <v>2</v>
      </c>
      <c r="H622" t="str">
        <f t="shared" si="9"/>
        <v>PRO-INFO Anna Winiarczyk</v>
      </c>
    </row>
    <row r="623" spans="1:8" ht="17.25" customHeight="1">
      <c r="A623" s="61" t="s">
        <v>1206</v>
      </c>
      <c r="B623" s="73" t="s">
        <v>1247</v>
      </c>
      <c r="C623" s="35">
        <v>7120105751</v>
      </c>
      <c r="D623" s="35" t="s">
        <v>11</v>
      </c>
      <c r="E623" s="52" t="s">
        <v>8</v>
      </c>
      <c r="F623">
        <v>1</v>
      </c>
      <c r="G623">
        <f>VLOOKUP(C623,'wykaz przeds. 2'!$A$4:$B$857,2,FALSE)</f>
        <v>2</v>
      </c>
      <c r="H623" t="str">
        <f t="shared" si="9"/>
        <v>Ortikon A. Rzymowski R. Wasilik Sp. J.</v>
      </c>
    </row>
    <row r="624" spans="1:8" ht="17.25" customHeight="1">
      <c r="A624" s="61" t="s">
        <v>1208</v>
      </c>
      <c r="B624" s="73" t="s">
        <v>1249</v>
      </c>
      <c r="C624" s="35">
        <v>5370000549</v>
      </c>
      <c r="D624" s="35" t="s">
        <v>7</v>
      </c>
      <c r="E624" s="52" t="s">
        <v>8</v>
      </c>
      <c r="F624">
        <v>1</v>
      </c>
      <c r="G624">
        <f>VLOOKUP(C624,'wykaz przeds. 2'!$A$4:$B$857,2,FALSE)</f>
        <v>1</v>
      </c>
      <c r="H624" t="str">
        <f t="shared" si="9"/>
        <v>Przedsiębiorstwo Europus Sp. z o.o.</v>
      </c>
    </row>
    <row r="625" spans="1:8" ht="17.25" customHeight="1">
      <c r="A625" s="61" t="s">
        <v>1210</v>
      </c>
      <c r="B625" s="73" t="s">
        <v>1251</v>
      </c>
      <c r="C625" s="35">
        <v>7120101977</v>
      </c>
      <c r="D625" s="35" t="s">
        <v>11</v>
      </c>
      <c r="E625" s="52" t="s">
        <v>8</v>
      </c>
      <c r="F625">
        <v>1</v>
      </c>
      <c r="G625">
        <f>VLOOKUP(C625,'wykaz przeds. 2'!$A$4:$B$857,2,FALSE)</f>
        <v>2</v>
      </c>
      <c r="H625" t="str">
        <f t="shared" si="9"/>
        <v>Time - Golec, Kokowski Sp. J.</v>
      </c>
    </row>
    <row r="626" spans="1:8" ht="17.25" customHeight="1">
      <c r="A626" s="61" t="s">
        <v>1212</v>
      </c>
      <c r="B626" s="73" t="s">
        <v>1253</v>
      </c>
      <c r="C626" s="35">
        <v>5372435487</v>
      </c>
      <c r="D626" s="35" t="s">
        <v>7</v>
      </c>
      <c r="E626" s="52" t="s">
        <v>8</v>
      </c>
      <c r="F626">
        <v>1</v>
      </c>
      <c r="G626">
        <f>VLOOKUP(C626,'wykaz przeds. 2'!$A$4:$B$857,2,FALSE)</f>
        <v>1</v>
      </c>
      <c r="H626" t="str">
        <f t="shared" si="9"/>
        <v>Heljos Sp. z o.o.</v>
      </c>
    </row>
    <row r="627" spans="1:8" ht="17.25" customHeight="1">
      <c r="A627" s="61" t="s">
        <v>1214</v>
      </c>
      <c r="B627" s="73" t="s">
        <v>1255</v>
      </c>
      <c r="C627" s="35">
        <v>5370000035</v>
      </c>
      <c r="D627" s="35" t="s">
        <v>11</v>
      </c>
      <c r="E627" s="52" t="s">
        <v>8</v>
      </c>
      <c r="F627">
        <v>1</v>
      </c>
      <c r="G627">
        <f>VLOOKUP(C627,'wykaz przeds. 2'!$A$4:$B$857,2,FALSE)</f>
        <v>1</v>
      </c>
      <c r="H627" t="str">
        <f t="shared" si="9"/>
        <v>Przedsiębiorstwo Wielobranzowe VIKKING KTS Sp. z o.o.</v>
      </c>
    </row>
    <row r="628" spans="1:8" ht="17.25" customHeight="1">
      <c r="A628" s="61" t="s">
        <v>1216</v>
      </c>
      <c r="B628" s="73" t="s">
        <v>1258</v>
      </c>
      <c r="C628" s="35">
        <v>9462394050</v>
      </c>
      <c r="D628" s="35" t="s">
        <v>7</v>
      </c>
      <c r="E628" s="52" t="s">
        <v>8</v>
      </c>
      <c r="F628">
        <v>1</v>
      </c>
      <c r="G628">
        <f>VLOOKUP(C628,'wykaz przeds. 2'!$A$4:$B$857,2,FALSE)</f>
        <v>2</v>
      </c>
      <c r="H628" t="str">
        <f t="shared" si="9"/>
        <v>Proxim Sp. z o.o.</v>
      </c>
    </row>
    <row r="629" spans="1:8" ht="17.25" customHeight="1">
      <c r="A629" s="61" t="s">
        <v>1218</v>
      </c>
      <c r="B629" s="73" t="s">
        <v>1260</v>
      </c>
      <c r="C629" s="35">
        <v>7120158664</v>
      </c>
      <c r="D629" s="35" t="s">
        <v>7</v>
      </c>
      <c r="E629" s="52" t="s">
        <v>8</v>
      </c>
      <c r="F629">
        <v>1</v>
      </c>
      <c r="G629">
        <f>VLOOKUP(C629,'wykaz przeds. 2'!$A$4:$B$857,2,FALSE)</f>
        <v>2</v>
      </c>
      <c r="H629" t="str">
        <f t="shared" si="9"/>
        <v>PUH Cewar Więch &amp; Więch Sp. J.</v>
      </c>
    </row>
    <row r="630" spans="1:8" ht="17.25" customHeight="1">
      <c r="A630" s="61" t="s">
        <v>1220</v>
      </c>
      <c r="B630" s="73" t="s">
        <v>1262</v>
      </c>
      <c r="C630" s="35">
        <v>8792124726</v>
      </c>
      <c r="D630" s="35" t="s">
        <v>11</v>
      </c>
      <c r="E630" s="52" t="s">
        <v>8</v>
      </c>
      <c r="F630">
        <v>1</v>
      </c>
      <c r="G630">
        <f>VLOOKUP(C630,'wykaz przeds. 2'!$A$4:$B$857,2,FALSE)</f>
        <v>2</v>
      </c>
      <c r="H630" t="str">
        <f t="shared" si="9"/>
        <v>Print Service Adam Parfianowicz</v>
      </c>
    </row>
    <row r="631" spans="1:8" ht="17.25" customHeight="1">
      <c r="A631" s="61" t="s">
        <v>1222</v>
      </c>
      <c r="B631" s="73" t="s">
        <v>1264</v>
      </c>
      <c r="C631" s="35">
        <v>9462320821</v>
      </c>
      <c r="D631" s="35" t="s">
        <v>7</v>
      </c>
      <c r="E631" s="52" t="s">
        <v>8</v>
      </c>
      <c r="F631">
        <v>1</v>
      </c>
      <c r="G631">
        <f>VLOOKUP(C631,'wykaz przeds. 2'!$A$4:$B$857,2,FALSE)</f>
        <v>2</v>
      </c>
      <c r="H631" t="str">
        <f t="shared" si="9"/>
        <v>Omega Nowoczesne Materiały Budowlane Sp. z o.o.</v>
      </c>
    </row>
    <row r="632" spans="1:8" ht="17.25" customHeight="1">
      <c r="A632" s="61" t="s">
        <v>1224</v>
      </c>
      <c r="B632" s="73" t="s">
        <v>1266</v>
      </c>
      <c r="C632" s="35">
        <v>7122620693</v>
      </c>
      <c r="D632" s="35" t="s">
        <v>20</v>
      </c>
      <c r="E632" s="52" t="s">
        <v>8</v>
      </c>
      <c r="F632">
        <v>1</v>
      </c>
      <c r="G632">
        <f>VLOOKUP(C632,'wykaz przeds. 2'!$A$4:$B$857,2,FALSE)</f>
        <v>2</v>
      </c>
      <c r="H632" t="str">
        <f t="shared" si="9"/>
        <v>FHU Sart Anna Szymczak</v>
      </c>
    </row>
    <row r="633" spans="1:8" ht="17.25" customHeight="1">
      <c r="A633" s="61" t="s">
        <v>1226</v>
      </c>
      <c r="B633" s="73" t="s">
        <v>1268</v>
      </c>
      <c r="C633" s="35">
        <v>9462512897</v>
      </c>
      <c r="D633" s="35" t="s">
        <v>11</v>
      </c>
      <c r="E633" s="52" t="s">
        <v>8</v>
      </c>
      <c r="F633">
        <v>1</v>
      </c>
      <c r="G633">
        <f>VLOOKUP(C633,'wykaz przeds. 2'!$A$4:$B$857,2,FALSE)</f>
        <v>2</v>
      </c>
      <c r="H633" t="str">
        <f t="shared" si="9"/>
        <v>Aurora Art s.c. J. Nowak M. Urbanowicz</v>
      </c>
    </row>
    <row r="634" spans="1:8" ht="17.25" customHeight="1">
      <c r="A634" s="61" t="s">
        <v>1228</v>
      </c>
      <c r="B634" s="73" t="s">
        <v>1270</v>
      </c>
      <c r="C634" s="35">
        <v>5640001488</v>
      </c>
      <c r="D634" s="35" t="s">
        <v>7</v>
      </c>
      <c r="E634" s="52" t="s">
        <v>8</v>
      </c>
      <c r="F634">
        <v>1</v>
      </c>
      <c r="G634">
        <f>VLOOKUP(C634,'wykaz przeds. 2'!$A$4:$B$857,2,FALSE)</f>
        <v>1</v>
      </c>
      <c r="H634" t="str">
        <f t="shared" si="9"/>
        <v>P.T.H ROLTEX  sp. z o.o.</v>
      </c>
    </row>
    <row r="635" spans="1:8" ht="17.25" customHeight="1">
      <c r="A635" s="61" t="s">
        <v>1230</v>
      </c>
      <c r="B635" s="73" t="s">
        <v>1272</v>
      </c>
      <c r="C635" s="35">
        <v>5381005504</v>
      </c>
      <c r="D635" s="35" t="s">
        <v>20</v>
      </c>
      <c r="E635" s="52" t="s">
        <v>8</v>
      </c>
      <c r="F635">
        <v>1</v>
      </c>
      <c r="G635">
        <f>VLOOKUP(C635,'wykaz przeds. 2'!$A$4:$B$857,2,FALSE)</f>
        <v>1</v>
      </c>
      <c r="H635" t="str">
        <f t="shared" si="9"/>
        <v>AGROSEL Stanisław Klimiuk</v>
      </c>
    </row>
    <row r="636" spans="1:8" ht="17.25" customHeight="1">
      <c r="A636" s="61" t="s">
        <v>1232</v>
      </c>
      <c r="B636" s="73" t="s">
        <v>1274</v>
      </c>
      <c r="C636" s="35">
        <v>9211325755</v>
      </c>
      <c r="D636" s="35" t="s">
        <v>11</v>
      </c>
      <c r="E636" s="52" t="s">
        <v>8</v>
      </c>
      <c r="F636">
        <v>1</v>
      </c>
      <c r="G636">
        <f>VLOOKUP(C636,'wykaz przeds. 2'!$A$4:$B$857,2,FALSE)</f>
        <v>2</v>
      </c>
      <c r="H636" t="str">
        <f t="shared" si="9"/>
        <v>P.U.H. ONYX Bożena Syrtów</v>
      </c>
    </row>
    <row r="637" spans="1:8" ht="17.25" customHeight="1">
      <c r="A637" s="61" t="s">
        <v>1234</v>
      </c>
      <c r="B637" s="73" t="s">
        <v>1276</v>
      </c>
      <c r="C637" s="35">
        <v>7123005814</v>
      </c>
      <c r="D637" s="35" t="s">
        <v>11</v>
      </c>
      <c r="E637" s="52" t="s">
        <v>8</v>
      </c>
      <c r="F637">
        <v>1</v>
      </c>
      <c r="G637">
        <f>VLOOKUP(C637,'wykaz przeds. 2'!$A$4:$B$857,2,FALSE)</f>
        <v>2</v>
      </c>
      <c r="H637" t="str">
        <f t="shared" si="9"/>
        <v>DETEKTYW 24 sp. z o.o.</v>
      </c>
    </row>
    <row r="638" spans="1:8" ht="17.25" customHeight="1">
      <c r="A638" s="61" t="s">
        <v>1236</v>
      </c>
      <c r="B638" s="73" t="s">
        <v>1278</v>
      </c>
      <c r="C638" s="35">
        <v>7121224015</v>
      </c>
      <c r="D638" s="35" t="s">
        <v>11</v>
      </c>
      <c r="E638" s="52" t="s">
        <v>8</v>
      </c>
      <c r="F638">
        <v>1</v>
      </c>
      <c r="G638">
        <f>VLOOKUP(C638,'wykaz przeds. 2'!$A$4:$B$857,2,FALSE)</f>
        <v>2</v>
      </c>
      <c r="H638" t="str">
        <f t="shared" si="9"/>
        <v>Biuro Rachunkowe Anna Masłowska - Żydek</v>
      </c>
    </row>
    <row r="639" spans="1:8" ht="17.25" customHeight="1">
      <c r="A639" s="61" t="s">
        <v>1238</v>
      </c>
      <c r="B639" s="73" t="s">
        <v>1280</v>
      </c>
      <c r="C639" s="35">
        <v>7121026597</v>
      </c>
      <c r="D639" s="35" t="s">
        <v>20</v>
      </c>
      <c r="E639" s="52" t="s">
        <v>8</v>
      </c>
      <c r="F639">
        <v>1</v>
      </c>
      <c r="G639">
        <f>VLOOKUP(C639,'wykaz przeds. 2'!$A$4:$B$857,2,FALSE)</f>
        <v>2</v>
      </c>
      <c r="H639" t="str">
        <f t="shared" si="9"/>
        <v>ESO Andrzej Bąk</v>
      </c>
    </row>
    <row r="640" spans="1:8" ht="17.25" customHeight="1">
      <c r="A640" s="61" t="s">
        <v>1240</v>
      </c>
      <c r="B640" s="73" t="s">
        <v>1282</v>
      </c>
      <c r="C640" s="35">
        <v>5391079875</v>
      </c>
      <c r="D640" s="35" t="s">
        <v>11</v>
      </c>
      <c r="E640" s="52" t="s">
        <v>8</v>
      </c>
      <c r="F640">
        <v>1</v>
      </c>
      <c r="G640">
        <f>VLOOKUP(C640,'wykaz przeds. 2'!$A$4:$B$857,2,FALSE)</f>
        <v>1</v>
      </c>
      <c r="H640" t="str">
        <f t="shared" si="9"/>
        <v>Firma BAJGIPS Marek Bajda </v>
      </c>
    </row>
    <row r="641" spans="1:8" ht="17.25" customHeight="1">
      <c r="A641" s="61" t="s">
        <v>1242</v>
      </c>
      <c r="B641" s="73" t="s">
        <v>1284</v>
      </c>
      <c r="C641" s="35">
        <v>5391175633</v>
      </c>
      <c r="D641" s="35" t="s">
        <v>7</v>
      </c>
      <c r="E641" s="52" t="s">
        <v>8</v>
      </c>
      <c r="F641">
        <v>1</v>
      </c>
      <c r="G641">
        <f>VLOOKUP(C641,'wykaz przeds. 2'!$A$4:$B$857,2,FALSE)</f>
        <v>1</v>
      </c>
      <c r="H641" t="str">
        <f aca="true" t="shared" si="10" ref="H641:H703">B641</f>
        <v>Zakład Produkcji Tkanin Sp. z o.o.</v>
      </c>
    </row>
    <row r="642" spans="1:8" ht="17.25" customHeight="1">
      <c r="A642" s="61" t="s">
        <v>1244</v>
      </c>
      <c r="B642" s="73" t="s">
        <v>1286</v>
      </c>
      <c r="C642" s="35">
        <v>7132011659</v>
      </c>
      <c r="D642" s="35" t="s">
        <v>7</v>
      </c>
      <c r="E642" s="52" t="s">
        <v>8</v>
      </c>
      <c r="F642">
        <v>1</v>
      </c>
      <c r="G642">
        <f>VLOOKUP(C642,'wykaz przeds. 2'!$A$4:$B$857,2,FALSE)</f>
        <v>2</v>
      </c>
      <c r="H642" t="str">
        <f t="shared" si="10"/>
        <v>Mega A. Chojna, A. Kosiński, W. Sońta Sp. J.</v>
      </c>
    </row>
    <row r="643" spans="1:8" ht="17.25" customHeight="1">
      <c r="A643" s="61" t="s">
        <v>1246</v>
      </c>
      <c r="B643" s="73" t="s">
        <v>1288</v>
      </c>
      <c r="C643" s="35">
        <v>5391371400</v>
      </c>
      <c r="D643" s="35" t="s">
        <v>20</v>
      </c>
      <c r="E643" s="52" t="s">
        <v>8</v>
      </c>
      <c r="F643">
        <v>1</v>
      </c>
      <c r="G643">
        <f>VLOOKUP(C643,'wykaz przeds. 2'!$A$4:$B$857,2,FALSE)</f>
        <v>2</v>
      </c>
      <c r="H643" t="str">
        <f t="shared" si="10"/>
        <v>Damian - Damian Połuch</v>
      </c>
    </row>
    <row r="644" spans="1:8" ht="17.25" customHeight="1">
      <c r="A644" s="61" t="s">
        <v>1248</v>
      </c>
      <c r="B644" s="73" t="s">
        <v>1290</v>
      </c>
      <c r="C644" s="35">
        <v>7151321740</v>
      </c>
      <c r="D644" s="35" t="s">
        <v>20</v>
      </c>
      <c r="E644" s="52" t="s">
        <v>8</v>
      </c>
      <c r="F644">
        <v>1</v>
      </c>
      <c r="G644">
        <f>VLOOKUP(C644,'wykaz przeds. 2'!$A$4:$B$857,2,FALSE)</f>
        <v>2</v>
      </c>
      <c r="H644" t="str">
        <f t="shared" si="10"/>
        <v>Piotr Leziak</v>
      </c>
    </row>
    <row r="645" spans="1:8" ht="17.25" customHeight="1">
      <c r="A645" s="61" t="s">
        <v>1250</v>
      </c>
      <c r="B645" s="73" t="s">
        <v>1292</v>
      </c>
      <c r="C645" s="35">
        <v>7121979222</v>
      </c>
      <c r="D645" s="35" t="s">
        <v>7</v>
      </c>
      <c r="E645" s="52" t="s">
        <v>8</v>
      </c>
      <c r="F645">
        <v>1</v>
      </c>
      <c r="G645">
        <f>VLOOKUP(C645,'wykaz przeds. 2'!$A$4:$B$857,2,FALSE)</f>
        <v>2</v>
      </c>
      <c r="H645" t="str">
        <f t="shared" si="10"/>
        <v>Eko-Sanit D. Grzybowski Sp. J.</v>
      </c>
    </row>
    <row r="646" spans="1:8" ht="17.25" customHeight="1">
      <c r="A646" s="61" t="s">
        <v>1252</v>
      </c>
      <c r="B646" s="73" t="s">
        <v>1294</v>
      </c>
      <c r="C646" s="35">
        <v>7122417408</v>
      </c>
      <c r="D646" s="35" t="s">
        <v>20</v>
      </c>
      <c r="E646" s="52" t="s">
        <v>8</v>
      </c>
      <c r="F646">
        <v>1</v>
      </c>
      <c r="G646">
        <f>VLOOKUP(C646,'wykaz przeds. 2'!$A$4:$B$857,2,FALSE)</f>
        <v>2</v>
      </c>
      <c r="H646" t="str">
        <f t="shared" si="10"/>
        <v>Marta Figlarska</v>
      </c>
    </row>
    <row r="647" spans="1:8" ht="17.25" customHeight="1">
      <c r="A647" s="61" t="s">
        <v>1254</v>
      </c>
      <c r="B647" s="73" t="s">
        <v>1296</v>
      </c>
      <c r="C647" s="35">
        <v>7123095970</v>
      </c>
      <c r="D647" s="35" t="s">
        <v>7</v>
      </c>
      <c r="E647" s="52" t="s">
        <v>8</v>
      </c>
      <c r="F647">
        <v>1</v>
      </c>
      <c r="G647">
        <f>VLOOKUP(C647,'wykaz przeds. 2'!$A$4:$B$857,2,FALSE)</f>
        <v>2</v>
      </c>
      <c r="H647" t="str">
        <f t="shared" si="10"/>
        <v>AJMotyl PPRS Sp. z o.o.</v>
      </c>
    </row>
    <row r="648" spans="1:8" ht="17.25" customHeight="1">
      <c r="A648" s="61" t="s">
        <v>1256</v>
      </c>
      <c r="B648" s="73" t="s">
        <v>1298</v>
      </c>
      <c r="C648" s="35">
        <v>7121022151</v>
      </c>
      <c r="D648" s="35" t="s">
        <v>11</v>
      </c>
      <c r="E648" s="52" t="s">
        <v>8</v>
      </c>
      <c r="F648">
        <v>1</v>
      </c>
      <c r="G648">
        <f>VLOOKUP(C648,'wykaz przeds. 2'!$A$4:$B$857,2,FALSE)</f>
        <v>2</v>
      </c>
      <c r="H648" t="str">
        <f t="shared" si="10"/>
        <v>Asprim Adam Sawicki</v>
      </c>
    </row>
    <row r="649" spans="1:8" ht="17.25" customHeight="1">
      <c r="A649" s="61" t="s">
        <v>1257</v>
      </c>
      <c r="B649" s="73" t="s">
        <v>1300</v>
      </c>
      <c r="C649" s="35">
        <v>7121074277</v>
      </c>
      <c r="D649" s="35" t="s">
        <v>20</v>
      </c>
      <c r="E649" s="52" t="s">
        <v>8</v>
      </c>
      <c r="F649">
        <v>1</v>
      </c>
      <c r="G649">
        <f>VLOOKUP(C649,'wykaz przeds. 2'!$A$4:$B$857,2,FALSE)</f>
        <v>2</v>
      </c>
      <c r="H649" t="str">
        <f t="shared" si="10"/>
        <v>Stanisław Maśko</v>
      </c>
    </row>
    <row r="650" spans="1:8" ht="17.25" customHeight="1">
      <c r="A650" s="61" t="s">
        <v>1259</v>
      </c>
      <c r="B650" s="73" t="s">
        <v>1302</v>
      </c>
      <c r="C650" s="35">
        <v>8132267046</v>
      </c>
      <c r="D650" s="35" t="s">
        <v>20</v>
      </c>
      <c r="E650" s="52" t="s">
        <v>8</v>
      </c>
      <c r="F650">
        <v>1</v>
      </c>
      <c r="G650">
        <f>VLOOKUP(C650,'wykaz przeds. 2'!$A$4:$B$857,2,FALSE)</f>
        <v>2</v>
      </c>
      <c r="H650" t="str">
        <f t="shared" si="10"/>
        <v>Gemini Firma Farmaceutyczna Iwona Rucińska</v>
      </c>
    </row>
    <row r="651" spans="1:8" ht="17.25" customHeight="1">
      <c r="A651" s="61" t="s">
        <v>1261</v>
      </c>
      <c r="B651" s="73" t="s">
        <v>1304</v>
      </c>
      <c r="C651" s="35">
        <v>8131617627</v>
      </c>
      <c r="D651" s="35" t="s">
        <v>20</v>
      </c>
      <c r="E651" s="52" t="s">
        <v>8</v>
      </c>
      <c r="F651">
        <v>1</v>
      </c>
      <c r="G651">
        <f>VLOOKUP(C651,'wykaz przeds. 2'!$A$4:$B$857,2,FALSE)</f>
        <v>2</v>
      </c>
      <c r="H651" t="str">
        <f t="shared" si="10"/>
        <v>Gabinet Lekarski dr. n. med. Piotr Ruciński</v>
      </c>
    </row>
    <row r="652" spans="1:8" ht="17.25" customHeight="1">
      <c r="A652" s="61" t="s">
        <v>1263</v>
      </c>
      <c r="B652" s="73" t="s">
        <v>1306</v>
      </c>
      <c r="C652" s="35">
        <v>5372300824</v>
      </c>
      <c r="D652" s="35" t="s">
        <v>7</v>
      </c>
      <c r="E652" s="52" t="s">
        <v>8</v>
      </c>
      <c r="F652">
        <v>1</v>
      </c>
      <c r="G652">
        <f>VLOOKUP(C652,'wykaz przeds. 2'!$A$4:$B$857,2,FALSE)</f>
        <v>1</v>
      </c>
      <c r="H652" t="str">
        <f t="shared" si="10"/>
        <v>OLBENZ sp. z o.o.</v>
      </c>
    </row>
    <row r="653" spans="1:8" ht="17.25" customHeight="1">
      <c r="A653" s="61" t="s">
        <v>1265</v>
      </c>
      <c r="B653" s="73" t="s">
        <v>1308</v>
      </c>
      <c r="C653" s="35">
        <v>7161006626</v>
      </c>
      <c r="D653" s="35" t="s">
        <v>7</v>
      </c>
      <c r="E653" s="52" t="s">
        <v>8</v>
      </c>
      <c r="F653">
        <v>1</v>
      </c>
      <c r="G653">
        <f>VLOOKUP(C653,'wykaz przeds. 2'!$A$4:$B$857,2,FALSE)</f>
        <v>2</v>
      </c>
      <c r="H653" t="str">
        <f t="shared" si="10"/>
        <v>DE ART Leszek Ratus</v>
      </c>
    </row>
    <row r="654" spans="1:8" ht="17.25" customHeight="1">
      <c r="A654" s="61" t="s">
        <v>1267</v>
      </c>
      <c r="B654" s="73" t="s">
        <v>1310</v>
      </c>
      <c r="C654" s="35">
        <v>5372502947</v>
      </c>
      <c r="D654" s="35" t="s">
        <v>20</v>
      </c>
      <c r="E654" s="52" t="s">
        <v>8</v>
      </c>
      <c r="F654">
        <v>1</v>
      </c>
      <c r="G654">
        <f>VLOOKUP(C654,'wykaz przeds. 2'!$A$4:$B$857,2,FALSE)</f>
        <v>1</v>
      </c>
      <c r="H654" t="str">
        <f t="shared" si="10"/>
        <v>Żak Emil Partner Media - Net PM - Net</v>
      </c>
    </row>
    <row r="655" spans="1:8" ht="17.25" customHeight="1">
      <c r="A655" s="61" t="s">
        <v>1269</v>
      </c>
      <c r="B655" s="73" t="s">
        <v>1312</v>
      </c>
      <c r="C655" s="35">
        <v>7121094794</v>
      </c>
      <c r="D655" s="35" t="s">
        <v>7</v>
      </c>
      <c r="E655" s="52" t="s">
        <v>8</v>
      </c>
      <c r="F655">
        <v>1</v>
      </c>
      <c r="G655">
        <f>VLOOKUP(C655,'wykaz przeds. 2'!$A$4:$B$857,2,FALSE)</f>
        <v>2</v>
      </c>
      <c r="H655" t="str">
        <f t="shared" si="10"/>
        <v>SAGAN Anna Sagan</v>
      </c>
    </row>
    <row r="656" spans="1:8" ht="17.25" customHeight="1">
      <c r="A656" s="61" t="s">
        <v>1271</v>
      </c>
      <c r="B656" s="73" t="s">
        <v>1314</v>
      </c>
      <c r="C656" s="35">
        <v>9462313838</v>
      </c>
      <c r="D656" s="35" t="s">
        <v>7</v>
      </c>
      <c r="E656" s="52" t="s">
        <v>8</v>
      </c>
      <c r="F656">
        <v>1</v>
      </c>
      <c r="G656">
        <f>VLOOKUP(C656,'wykaz przeds. 2'!$A$4:$B$857,2,FALSE)</f>
        <v>2</v>
      </c>
      <c r="H656" t="str">
        <f t="shared" si="10"/>
        <v>BDS Piotr Brus, Dariusz Drączkowski sp. jawna</v>
      </c>
    </row>
    <row r="657" spans="1:8" ht="17.25" customHeight="1">
      <c r="A657" s="61" t="s">
        <v>1273</v>
      </c>
      <c r="B657" s="73" t="s">
        <v>1316</v>
      </c>
      <c r="C657" s="35">
        <v>9460009266</v>
      </c>
      <c r="D657" s="35" t="s">
        <v>7</v>
      </c>
      <c r="E657" s="52" t="s">
        <v>8</v>
      </c>
      <c r="F657">
        <v>1</v>
      </c>
      <c r="G657">
        <f>VLOOKUP(C657,'wykaz przeds. 2'!$A$4:$B$857,2,FALSE)</f>
        <v>2</v>
      </c>
      <c r="H657" t="str">
        <f t="shared" si="10"/>
        <v>CARMEN sp.j. Aneta Zdyb Wojciech Kitajewski</v>
      </c>
    </row>
    <row r="658" spans="1:8" ht="17.25" customHeight="1">
      <c r="A658" s="61" t="s">
        <v>1275</v>
      </c>
      <c r="B658" s="73" t="s">
        <v>1318</v>
      </c>
      <c r="C658" s="35">
        <v>7122917826</v>
      </c>
      <c r="D658" s="35" t="s">
        <v>11</v>
      </c>
      <c r="E658" s="52" t="s">
        <v>8</v>
      </c>
      <c r="F658">
        <v>1</v>
      </c>
      <c r="G658">
        <f>VLOOKUP(C658,'wykaz przeds. 2'!$A$4:$B$857,2,FALSE)</f>
        <v>2</v>
      </c>
      <c r="H658" t="str">
        <f t="shared" si="10"/>
        <v>ARFA s.c. B. Szczygieł, R. Wachowicz</v>
      </c>
    </row>
    <row r="659" spans="1:8" ht="17.25" customHeight="1">
      <c r="A659" s="61" t="s">
        <v>1277</v>
      </c>
      <c r="B659" s="73" t="s">
        <v>1320</v>
      </c>
      <c r="C659" s="35">
        <v>7122684925</v>
      </c>
      <c r="D659" s="35" t="s">
        <v>7</v>
      </c>
      <c r="E659" s="52" t="s">
        <v>8</v>
      </c>
      <c r="F659">
        <v>1</v>
      </c>
      <c r="G659">
        <f>VLOOKUP(C659,'wykaz przeds. 2'!$A$4:$B$857,2,FALSE)</f>
        <v>2</v>
      </c>
      <c r="H659" t="str">
        <f t="shared" si="10"/>
        <v>BODEN sp. z o.o.</v>
      </c>
    </row>
    <row r="660" spans="1:8" ht="17.25" customHeight="1">
      <c r="A660" s="61" t="s">
        <v>1279</v>
      </c>
      <c r="B660" s="73" t="s">
        <v>1323</v>
      </c>
      <c r="C660" s="35">
        <v>9461064020</v>
      </c>
      <c r="D660" s="35" t="s">
        <v>20</v>
      </c>
      <c r="E660" s="52" t="s">
        <v>8</v>
      </c>
      <c r="F660">
        <v>1</v>
      </c>
      <c r="G660">
        <f>VLOOKUP(C660,'wykaz przeds. 2'!$A$4:$B$857,2,FALSE)</f>
        <v>2</v>
      </c>
      <c r="H660" t="str">
        <f t="shared" si="10"/>
        <v>Hi-Tech Piotr Winiarczyk</v>
      </c>
    </row>
    <row r="661" spans="1:8" ht="17.25" customHeight="1">
      <c r="A661" s="61" t="s">
        <v>1281</v>
      </c>
      <c r="B661" s="73" t="s">
        <v>1325</v>
      </c>
      <c r="C661" s="35">
        <v>5211181685</v>
      </c>
      <c r="D661" s="35" t="s">
        <v>11</v>
      </c>
      <c r="E661" s="52" t="s">
        <v>8</v>
      </c>
      <c r="F661">
        <v>1</v>
      </c>
      <c r="G661">
        <f>VLOOKUP(C661,'wykaz przeds. 2'!$A$4:$B$857,2,FALSE)</f>
        <v>1</v>
      </c>
      <c r="H661" t="str">
        <f t="shared" si="10"/>
        <v>Ofitex Katarzyna Fedorowicz</v>
      </c>
    </row>
    <row r="662" spans="1:8" ht="17.25" customHeight="1">
      <c r="A662" s="61" t="s">
        <v>1283</v>
      </c>
      <c r="B662" s="73" t="s">
        <v>1327</v>
      </c>
      <c r="C662" s="35">
        <v>7122056057</v>
      </c>
      <c r="D662" s="35" t="s">
        <v>11</v>
      </c>
      <c r="E662" s="52" t="s">
        <v>8</v>
      </c>
      <c r="F662">
        <v>1</v>
      </c>
      <c r="G662">
        <f>VLOOKUP(C662,'wykaz przeds. 2'!$A$4:$B$857,2,FALSE)</f>
        <v>2</v>
      </c>
      <c r="H662" t="str">
        <f t="shared" si="10"/>
        <v>Roko Tomasz Więckowski</v>
      </c>
    </row>
    <row r="663" spans="1:8" ht="17.25" customHeight="1">
      <c r="A663" s="61" t="s">
        <v>1285</v>
      </c>
      <c r="B663" s="73" t="s">
        <v>1329</v>
      </c>
      <c r="C663" s="35">
        <v>9461132129</v>
      </c>
      <c r="D663" s="35" t="s">
        <v>11</v>
      </c>
      <c r="E663" s="52" t="s">
        <v>8</v>
      </c>
      <c r="F663">
        <v>1</v>
      </c>
      <c r="G663">
        <f>VLOOKUP(C663,'wykaz przeds. 2'!$A$4:$B$857,2,FALSE)</f>
        <v>2</v>
      </c>
      <c r="H663" t="str">
        <f t="shared" si="10"/>
        <v>Artlux Marek Bartyś</v>
      </c>
    </row>
    <row r="664" spans="1:8" ht="17.25" customHeight="1">
      <c r="A664" s="61" t="s">
        <v>1287</v>
      </c>
      <c r="B664" s="73" t="s">
        <v>1331</v>
      </c>
      <c r="C664" s="35">
        <v>7160004364</v>
      </c>
      <c r="D664" s="35" t="s">
        <v>51</v>
      </c>
      <c r="E664" s="52" t="s">
        <v>8</v>
      </c>
      <c r="F664">
        <v>1</v>
      </c>
      <c r="G664">
        <f>VLOOKUP(C664,'wykaz przeds. 2'!$A$4:$B$857,2,FALSE)</f>
        <v>2</v>
      </c>
      <c r="H664" t="str">
        <f t="shared" si="10"/>
        <v>Gminna Spółdzielnia Samopomoc Chłopska w Markuszowie</v>
      </c>
    </row>
    <row r="665" spans="1:8" ht="17.25" customHeight="1">
      <c r="A665" s="61" t="s">
        <v>1289</v>
      </c>
      <c r="B665" s="73" t="s">
        <v>1333</v>
      </c>
      <c r="C665" s="35">
        <v>7130206778</v>
      </c>
      <c r="D665" s="35" t="s">
        <v>7</v>
      </c>
      <c r="E665" s="52" t="s">
        <v>8</v>
      </c>
      <c r="F665">
        <v>1</v>
      </c>
      <c r="G665">
        <f>VLOOKUP(C665,'wykaz przeds. 2'!$A$4:$B$857,2,FALSE)</f>
        <v>2</v>
      </c>
      <c r="H665" t="str">
        <f t="shared" si="10"/>
        <v>Gimnna Spółdzielnia Samopomoc Chłopska w Ludwinie</v>
      </c>
    </row>
    <row r="666" spans="1:8" ht="17.25" customHeight="1">
      <c r="A666" s="61" t="s">
        <v>1291</v>
      </c>
      <c r="B666" s="73" t="s">
        <v>1335</v>
      </c>
      <c r="C666" s="35">
        <v>7160001791</v>
      </c>
      <c r="D666" s="35" t="s">
        <v>7</v>
      </c>
      <c r="E666" s="52" t="s">
        <v>8</v>
      </c>
      <c r="F666">
        <v>1</v>
      </c>
      <c r="G666">
        <f>VLOOKUP(C666,'wykaz przeds. 2'!$A$4:$B$857,2,FALSE)</f>
        <v>2</v>
      </c>
      <c r="H666" t="str">
        <f t="shared" si="10"/>
        <v>Gminna Spółdzielnia Samopomoc Chłopska w Nowodworze</v>
      </c>
    </row>
    <row r="667" spans="1:8" ht="17.25" customHeight="1">
      <c r="A667" s="61" t="s">
        <v>1293</v>
      </c>
      <c r="B667" s="73" t="s">
        <v>1337</v>
      </c>
      <c r="C667" s="35">
        <v>5380002596</v>
      </c>
      <c r="D667" s="35" t="s">
        <v>7</v>
      </c>
      <c r="E667" s="52" t="s">
        <v>8</v>
      </c>
      <c r="F667">
        <v>1</v>
      </c>
      <c r="G667">
        <f>VLOOKUP(C667,'wykaz przeds. 2'!$A$4:$B$857,2,FALSE)</f>
        <v>1</v>
      </c>
      <c r="H667" t="str">
        <f t="shared" si="10"/>
        <v>Gminna Spółdzielnia Samopomoc Chłopska Kąkolewnica</v>
      </c>
    </row>
    <row r="668" spans="1:8" ht="17.25" customHeight="1">
      <c r="A668" s="61" t="s">
        <v>1295</v>
      </c>
      <c r="B668" s="73" t="s">
        <v>1339</v>
      </c>
      <c r="C668" s="35">
        <v>7160005091</v>
      </c>
      <c r="D668" s="35" t="s">
        <v>51</v>
      </c>
      <c r="E668" s="52" t="s">
        <v>8</v>
      </c>
      <c r="F668">
        <v>1</v>
      </c>
      <c r="G668">
        <f>VLOOKUP(C668,'wykaz przeds. 2'!$A$4:$B$857,2,FALSE)</f>
        <v>2</v>
      </c>
      <c r="H668" t="str">
        <f t="shared" si="10"/>
        <v>Rejonowa Spółdzielnia Zaopatrzenia i Zbytu Zgoda</v>
      </c>
    </row>
    <row r="669" spans="1:8" ht="17.25" customHeight="1">
      <c r="A669" s="61" t="s">
        <v>1297</v>
      </c>
      <c r="B669" s="73" t="s">
        <v>1341</v>
      </c>
      <c r="C669" s="35">
        <v>7140002014</v>
      </c>
      <c r="D669" s="35" t="s">
        <v>7</v>
      </c>
      <c r="E669" s="52" t="s">
        <v>8</v>
      </c>
      <c r="F669">
        <v>1</v>
      </c>
      <c r="G669">
        <f>VLOOKUP(C669,'wykaz przeds. 2'!$A$4:$B$857,2,FALSE)</f>
        <v>2</v>
      </c>
      <c r="H669" t="str">
        <f t="shared" si="10"/>
        <v>Gminna Spółdzielnia Samopomoc Chłopska Ramów</v>
      </c>
    </row>
    <row r="670" spans="1:8" ht="17.25" customHeight="1">
      <c r="A670" s="61" t="s">
        <v>1299</v>
      </c>
      <c r="B670" s="73" t="s">
        <v>1343</v>
      </c>
      <c r="C670" s="34">
        <v>7131773172</v>
      </c>
      <c r="D670" s="34" t="s">
        <v>11</v>
      </c>
      <c r="E670" s="52" t="s">
        <v>8</v>
      </c>
      <c r="F670">
        <v>1</v>
      </c>
      <c r="G670">
        <f>VLOOKUP(C670,'wykaz przeds. 2'!$A$4:$B$857,2,FALSE)</f>
        <v>2</v>
      </c>
      <c r="H670" t="str">
        <f t="shared" si="10"/>
        <v>Agencja Handlowo-Usługowa Prestige</v>
      </c>
    </row>
    <row r="671" spans="1:8" ht="17.25" customHeight="1">
      <c r="A671" s="61" t="s">
        <v>1301</v>
      </c>
      <c r="B671" s="73" t="s">
        <v>1345</v>
      </c>
      <c r="C671" s="34">
        <v>7171528757</v>
      </c>
      <c r="D671" s="34" t="s">
        <v>11</v>
      </c>
      <c r="E671" s="52" t="s">
        <v>8</v>
      </c>
      <c r="F671">
        <v>1</v>
      </c>
      <c r="G671">
        <f>VLOOKUP(C671,'wykaz przeds. 2'!$A$4:$B$857,2,FALSE)</f>
        <v>2</v>
      </c>
      <c r="H671" t="str">
        <f t="shared" si="10"/>
        <v>AGENT-SERVICE Wojciech Walat</v>
      </c>
    </row>
    <row r="672" spans="1:8" ht="17.25" customHeight="1">
      <c r="A672" s="61" t="s">
        <v>1303</v>
      </c>
      <c r="B672" s="73" t="s">
        <v>1347</v>
      </c>
      <c r="C672" s="34">
        <v>9462534048</v>
      </c>
      <c r="D672" s="34" t="s">
        <v>7</v>
      </c>
      <c r="E672" s="52" t="s">
        <v>8</v>
      </c>
      <c r="F672">
        <v>1</v>
      </c>
      <c r="G672">
        <f>VLOOKUP(C672,'wykaz przeds. 2'!$A$4:$B$857,2,FALSE)</f>
        <v>2</v>
      </c>
      <c r="H672" t="str">
        <f t="shared" si="10"/>
        <v>Alert Hurtownia Opakowań i Chemii Gospodarczej Trela i Wspólnicy Sp. J.</v>
      </c>
    </row>
    <row r="673" spans="1:8" ht="17.25" customHeight="1">
      <c r="A673" s="61" t="s">
        <v>1305</v>
      </c>
      <c r="B673" s="73" t="s">
        <v>1349</v>
      </c>
      <c r="C673" s="34">
        <v>7132695379</v>
      </c>
      <c r="D673" s="34" t="s">
        <v>7</v>
      </c>
      <c r="E673" s="52" t="s">
        <v>8</v>
      </c>
      <c r="F673">
        <v>1</v>
      </c>
      <c r="G673">
        <f>VLOOKUP(C673,'wykaz przeds. 2'!$A$4:$B$857,2,FALSE)</f>
        <v>2</v>
      </c>
      <c r="H673" t="str">
        <f t="shared" si="10"/>
        <v>ALMAX Dystrybucja Sp. z o.o.</v>
      </c>
    </row>
    <row r="674" spans="1:8" ht="17.25" customHeight="1">
      <c r="A674" s="61" t="s">
        <v>1307</v>
      </c>
      <c r="B674" s="73" t="s">
        <v>1351</v>
      </c>
      <c r="C674" s="34">
        <v>9461184899</v>
      </c>
      <c r="D674" s="34" t="s">
        <v>11</v>
      </c>
      <c r="E674" s="52" t="s">
        <v>8</v>
      </c>
      <c r="F674">
        <v>1</v>
      </c>
      <c r="G674">
        <f>VLOOKUP(C674,'wykaz przeds. 2'!$A$4:$B$857,2,FALSE)</f>
        <v>2</v>
      </c>
      <c r="H674" t="str">
        <f t="shared" si="10"/>
        <v>ATP Waldemar Dobosz</v>
      </c>
    </row>
    <row r="675" spans="1:8" ht="17.25" customHeight="1">
      <c r="A675" s="61" t="s">
        <v>1309</v>
      </c>
      <c r="B675" s="73" t="s">
        <v>1353</v>
      </c>
      <c r="C675" s="34">
        <v>7121679514</v>
      </c>
      <c r="D675" s="34" t="s">
        <v>11</v>
      </c>
      <c r="E675" s="52" t="s">
        <v>8</v>
      </c>
      <c r="F675">
        <v>1</v>
      </c>
      <c r="G675">
        <f>VLOOKUP(C675,'wykaz przeds. 2'!$A$4:$B$857,2,FALSE)</f>
        <v>2</v>
      </c>
      <c r="H675" t="str">
        <f t="shared" si="10"/>
        <v>Biuro Turystyki Am-Tour Mirosław Zastawny</v>
      </c>
    </row>
    <row r="676" spans="1:8" ht="17.25" customHeight="1">
      <c r="A676" s="61" t="s">
        <v>1311</v>
      </c>
      <c r="B676" s="73" t="s">
        <v>1355</v>
      </c>
      <c r="C676" s="34">
        <v>9211279498</v>
      </c>
      <c r="D676" s="34" t="s">
        <v>11</v>
      </c>
      <c r="E676" s="52" t="s">
        <v>8</v>
      </c>
      <c r="F676">
        <v>1</v>
      </c>
      <c r="G676">
        <f>VLOOKUP(C676,'wykaz przeds. 2'!$A$4:$B$857,2,FALSE)</f>
        <v>2</v>
      </c>
      <c r="H676" t="str">
        <f t="shared" si="10"/>
        <v>BW S.C. Rębisz Bogdan, Rębisz Walentyna</v>
      </c>
    </row>
    <row r="677" spans="1:8" ht="17.25" customHeight="1">
      <c r="A677" s="61" t="s">
        <v>1313</v>
      </c>
      <c r="B677" s="73" t="s">
        <v>1357</v>
      </c>
      <c r="C677" s="34">
        <v>7120100392</v>
      </c>
      <c r="D677" s="34" t="s">
        <v>11</v>
      </c>
      <c r="E677" s="52" t="s">
        <v>8</v>
      </c>
      <c r="F677">
        <v>1</v>
      </c>
      <c r="G677">
        <f>VLOOKUP(C677,'wykaz przeds. 2'!$A$4:$B$857,2,FALSE)</f>
        <v>2</v>
      </c>
      <c r="H677" t="str">
        <f t="shared" si="10"/>
        <v>DENTAL U. i Z. Chomicz sp. jawna</v>
      </c>
    </row>
    <row r="678" spans="1:8" ht="17.25" customHeight="1">
      <c r="A678" s="61" t="s">
        <v>1315</v>
      </c>
      <c r="B678" s="73" t="s">
        <v>1359</v>
      </c>
      <c r="C678" s="34">
        <v>7131216224</v>
      </c>
      <c r="D678" s="34" t="s">
        <v>20</v>
      </c>
      <c r="E678" s="52" t="s">
        <v>8</v>
      </c>
      <c r="F678">
        <v>1</v>
      </c>
      <c r="G678">
        <f>VLOOKUP(C678,'wykaz przeds. 2'!$A$4:$B$857,2,FALSE)</f>
        <v>2</v>
      </c>
      <c r="H678" t="str">
        <f t="shared" si="10"/>
        <v>Dorota Pastwa Calla Doradztwo i Handel</v>
      </c>
    </row>
    <row r="679" spans="1:8" ht="17.25" customHeight="1">
      <c r="A679" s="61" t="s">
        <v>1317</v>
      </c>
      <c r="B679" s="73" t="s">
        <v>1361</v>
      </c>
      <c r="C679" s="34">
        <v>9462391494</v>
      </c>
      <c r="D679" s="34" t="s">
        <v>7</v>
      </c>
      <c r="E679" s="52" t="s">
        <v>8</v>
      </c>
      <c r="F679">
        <v>1</v>
      </c>
      <c r="G679">
        <f>VLOOKUP(C679,'wykaz przeds. 2'!$A$4:$B$857,2,FALSE)</f>
        <v>2</v>
      </c>
      <c r="H679" t="str">
        <f t="shared" si="10"/>
        <v>Elektromontaż-Lublin Sp. z o.o.</v>
      </c>
    </row>
    <row r="680" spans="1:8" ht="17.25" customHeight="1">
      <c r="A680" s="61" t="s">
        <v>1319</v>
      </c>
      <c r="B680" s="73" t="s">
        <v>1363</v>
      </c>
      <c r="C680" s="34">
        <v>7160006765</v>
      </c>
      <c r="D680" s="34" t="s">
        <v>11</v>
      </c>
      <c r="E680" s="52" t="s">
        <v>8</v>
      </c>
      <c r="F680">
        <v>1</v>
      </c>
      <c r="G680">
        <f>VLOOKUP(C680,'wykaz przeds. 2'!$A$4:$B$857,2,FALSE)</f>
        <v>2</v>
      </c>
      <c r="H680" t="str">
        <f t="shared" si="10"/>
        <v>FHU Kałaska Szczepan</v>
      </c>
    </row>
    <row r="681" spans="1:8" ht="17.25" customHeight="1">
      <c r="A681" s="61" t="s">
        <v>1321</v>
      </c>
      <c r="B681" s="73" t="s">
        <v>1365</v>
      </c>
      <c r="C681" s="34">
        <v>9222963011</v>
      </c>
      <c r="D681" s="34" t="s">
        <v>20</v>
      </c>
      <c r="E681" s="52" t="s">
        <v>8</v>
      </c>
      <c r="F681">
        <v>1</v>
      </c>
      <c r="G681">
        <f>VLOOKUP(C681,'wykaz przeds. 2'!$A$4:$B$857,2,FALSE)</f>
        <v>2</v>
      </c>
      <c r="H681" t="str">
        <f t="shared" si="10"/>
        <v>Hit-Sat 2 Mateusz Kuliga</v>
      </c>
    </row>
    <row r="682" spans="1:8" ht="17.25" customHeight="1">
      <c r="A682" s="61" t="s">
        <v>1322</v>
      </c>
      <c r="B682" s="73" t="s">
        <v>1367</v>
      </c>
      <c r="C682" s="34">
        <v>9541106660</v>
      </c>
      <c r="D682" s="34" t="s">
        <v>11</v>
      </c>
      <c r="E682" s="52" t="s">
        <v>8</v>
      </c>
      <c r="F682">
        <v>1</v>
      </c>
      <c r="G682">
        <f>VLOOKUP(C682,'wykaz przeds. 2'!$A$4:$B$857,2,FALSE)</f>
        <v>2</v>
      </c>
      <c r="H682" t="str">
        <f t="shared" si="10"/>
        <v>Hurtownia BAT Jadwiga Stelmach</v>
      </c>
    </row>
    <row r="683" spans="1:8" ht="17.25" customHeight="1">
      <c r="A683" s="61" t="s">
        <v>1324</v>
      </c>
      <c r="B683" s="73" t="s">
        <v>1369</v>
      </c>
      <c r="C683" s="34">
        <v>7121828026</v>
      </c>
      <c r="D683" s="34" t="s">
        <v>7</v>
      </c>
      <c r="E683" s="52" t="s">
        <v>8</v>
      </c>
      <c r="F683">
        <v>1</v>
      </c>
      <c r="G683">
        <f>VLOOKUP(C683,'wykaz przeds. 2'!$A$4:$B$857,2,FALSE)</f>
        <v>2</v>
      </c>
      <c r="H683" t="str">
        <f t="shared" si="10"/>
        <v>Hurtownia Farmaceutyczny HERBA</v>
      </c>
    </row>
    <row r="684" spans="1:8" ht="17.25" customHeight="1">
      <c r="A684" s="61" t="s">
        <v>1326</v>
      </c>
      <c r="B684" s="73" t="s">
        <v>1371</v>
      </c>
      <c r="C684" s="34">
        <v>7123009054</v>
      </c>
      <c r="D684" s="34" t="s">
        <v>20</v>
      </c>
      <c r="E684" s="52" t="s">
        <v>8</v>
      </c>
      <c r="F684">
        <v>1</v>
      </c>
      <c r="G684">
        <f>VLOOKUP(C684,'wykaz przeds. 2'!$A$4:$B$857,2,FALSE)</f>
        <v>2</v>
      </c>
      <c r="H684" t="str">
        <f t="shared" si="10"/>
        <v>Joanna Rycaj</v>
      </c>
    </row>
    <row r="685" spans="1:8" ht="17.25" customHeight="1">
      <c r="A685" s="61" t="s">
        <v>1328</v>
      </c>
      <c r="B685" s="73" t="s">
        <v>1373</v>
      </c>
      <c r="C685" s="34">
        <v>5390000601</v>
      </c>
      <c r="D685" s="34" t="s">
        <v>7</v>
      </c>
      <c r="E685" s="52" t="s">
        <v>8</v>
      </c>
      <c r="F685">
        <v>1</v>
      </c>
      <c r="G685">
        <f>VLOOKUP(C685,'wykaz przeds. 2'!$A$4:$B$857,2,FALSE)</f>
        <v>1</v>
      </c>
      <c r="H685" t="str">
        <f t="shared" si="10"/>
        <v>KABEX PPHU Wiesław Dąbrowski</v>
      </c>
    </row>
    <row r="686" spans="1:8" ht="17.25" customHeight="1">
      <c r="A686" s="61" t="s">
        <v>1330</v>
      </c>
      <c r="B686" s="73" t="s">
        <v>1375</v>
      </c>
      <c r="C686" s="34">
        <v>5391179915</v>
      </c>
      <c r="D686" s="34" t="s">
        <v>7</v>
      </c>
      <c r="E686" s="52" t="s">
        <v>8</v>
      </c>
      <c r="F686">
        <v>1</v>
      </c>
      <c r="G686">
        <f>VLOOKUP(C686,'wykaz przeds. 2'!$A$4:$B$857,2,FALSE)</f>
        <v>1</v>
      </c>
      <c r="H686" t="str">
        <f t="shared" si="10"/>
        <v>KABEX ZPH Damian Dąbrowski</v>
      </c>
    </row>
    <row r="687" spans="1:8" ht="17.25" customHeight="1">
      <c r="A687" s="61" t="s">
        <v>1332</v>
      </c>
      <c r="B687" s="73" t="s">
        <v>1377</v>
      </c>
      <c r="C687" s="34">
        <v>7122389014</v>
      </c>
      <c r="D687" s="34" t="s">
        <v>11</v>
      </c>
      <c r="E687" s="52" t="s">
        <v>8</v>
      </c>
      <c r="F687">
        <v>1</v>
      </c>
      <c r="G687">
        <f>VLOOKUP(C687,'wykaz przeds. 2'!$A$4:$B$857,2,FALSE)</f>
        <v>2</v>
      </c>
      <c r="H687" t="str">
        <f t="shared" si="10"/>
        <v>Kancelaria Brokerska Notum Piotr Danilewicz</v>
      </c>
    </row>
    <row r="688" spans="1:8" ht="17.25" customHeight="1">
      <c r="A688" s="61" t="s">
        <v>1334</v>
      </c>
      <c r="B688" s="91" t="s">
        <v>887</v>
      </c>
      <c r="C688" s="22">
        <v>9180001134</v>
      </c>
      <c r="D688" s="23" t="s">
        <v>7</v>
      </c>
      <c r="E688" s="54" t="s">
        <v>8</v>
      </c>
      <c r="F688">
        <v>1</v>
      </c>
      <c r="G688">
        <f>VLOOKUP(C688,'wykaz przeds. 2'!$A$4:$B$857,2,FALSE)</f>
        <v>3</v>
      </c>
      <c r="H688" t="str">
        <f t="shared" si="10"/>
        <v>Przedsiębiorstwo Produkcyjno-Handlowe Edward Gorski</v>
      </c>
    </row>
    <row r="689" spans="1:8" ht="17.25" customHeight="1">
      <c r="A689" s="61" t="s">
        <v>1336</v>
      </c>
      <c r="B689" s="73" t="s">
        <v>1380</v>
      </c>
      <c r="C689" s="34">
        <v>7120156530</v>
      </c>
      <c r="D689" s="34" t="s">
        <v>51</v>
      </c>
      <c r="E689" s="52" t="s">
        <v>8</v>
      </c>
      <c r="F689">
        <v>1</v>
      </c>
      <c r="G689">
        <f>VLOOKUP(C689,'wykaz przeds. 2'!$A$4:$B$857,2,FALSE)</f>
        <v>2</v>
      </c>
      <c r="H689" t="str">
        <f t="shared" si="10"/>
        <v>Lubelskie Fabryki Wag FAWAG S.A.</v>
      </c>
    </row>
    <row r="690" spans="1:8" ht="17.25" customHeight="1">
      <c r="A690" s="61" t="s">
        <v>1338</v>
      </c>
      <c r="B690" s="73" t="s">
        <v>1382</v>
      </c>
      <c r="C690" s="34">
        <v>7121175185</v>
      </c>
      <c r="D690" s="34" t="s">
        <v>20</v>
      </c>
      <c r="E690" s="52" t="s">
        <v>8</v>
      </c>
      <c r="F690">
        <v>1</v>
      </c>
      <c r="G690">
        <f>VLOOKUP(C690,'wykaz przeds. 2'!$A$4:$B$857,2,FALSE)</f>
        <v>2</v>
      </c>
      <c r="H690" t="str">
        <f t="shared" si="10"/>
        <v>Lubelskie Finanse i Nieruchomości August Zawiązałek</v>
      </c>
    </row>
    <row r="691" spans="1:8" ht="17.25" customHeight="1">
      <c r="A691" s="61" t="s">
        <v>1340</v>
      </c>
      <c r="B691" s="73" t="s">
        <v>1384</v>
      </c>
      <c r="C691" s="34">
        <v>7121021708</v>
      </c>
      <c r="D691" s="34" t="s">
        <v>11</v>
      </c>
      <c r="E691" s="52" t="s">
        <v>8</v>
      </c>
      <c r="F691">
        <v>1</v>
      </c>
      <c r="G691">
        <f>VLOOKUP(C691,'wykaz przeds. 2'!$A$4:$B$857,2,FALSE)</f>
        <v>2</v>
      </c>
      <c r="H691" t="str">
        <f t="shared" si="10"/>
        <v>Luxor Maszyny Do Odpadów Mgr Inż. Jerzy Panasiuk</v>
      </c>
    </row>
    <row r="692" spans="1:8" ht="17.25" customHeight="1">
      <c r="A692" s="61" t="s">
        <v>1342</v>
      </c>
      <c r="B692" s="73" t="s">
        <v>1386</v>
      </c>
      <c r="C692" s="34">
        <v>7161745884</v>
      </c>
      <c r="D692" s="34" t="s">
        <v>20</v>
      </c>
      <c r="E692" s="52" t="s">
        <v>8</v>
      </c>
      <c r="F692">
        <v>1</v>
      </c>
      <c r="G692">
        <f>VLOOKUP(C692,'wykaz przeds. 2'!$A$4:$B$857,2,FALSE)</f>
        <v>2</v>
      </c>
      <c r="H692" t="str">
        <f t="shared" si="10"/>
        <v>M.S. Małgorzata Sołyga</v>
      </c>
    </row>
    <row r="693" spans="1:8" ht="17.25" customHeight="1">
      <c r="A693" s="61" t="s">
        <v>1344</v>
      </c>
      <c r="B693" s="73" t="s">
        <v>1388</v>
      </c>
      <c r="C693" s="34">
        <v>5651277343</v>
      </c>
      <c r="D693" s="34" t="s">
        <v>20</v>
      </c>
      <c r="E693" s="52" t="s">
        <v>8</v>
      </c>
      <c r="F693">
        <v>1</v>
      </c>
      <c r="G693">
        <f>VLOOKUP(C693,'wykaz przeds. 2'!$A$4:$B$857,2,FALSE)</f>
        <v>2</v>
      </c>
      <c r="H693" t="str">
        <f t="shared" si="10"/>
        <v>Magdalena Olak izil.pl</v>
      </c>
    </row>
    <row r="694" spans="1:8" ht="17.25" customHeight="1">
      <c r="A694" s="61" t="s">
        <v>1346</v>
      </c>
      <c r="B694" s="73" t="s">
        <v>1390</v>
      </c>
      <c r="C694" s="34">
        <v>7120083908</v>
      </c>
      <c r="D694" s="34" t="s">
        <v>7</v>
      </c>
      <c r="E694" s="52" t="s">
        <v>8</v>
      </c>
      <c r="F694">
        <v>1</v>
      </c>
      <c r="G694">
        <f>VLOOKUP(C694,'wykaz przeds. 2'!$A$4:$B$857,2,FALSE)</f>
        <v>2</v>
      </c>
      <c r="H694" t="str">
        <f t="shared" si="10"/>
        <v>MARKARTUR Artur Czajkowski</v>
      </c>
    </row>
    <row r="695" spans="1:8" ht="17.25" customHeight="1">
      <c r="A695" s="61" t="s">
        <v>1348</v>
      </c>
      <c r="B695" s="73" t="s">
        <v>1392</v>
      </c>
      <c r="C695" s="34">
        <v>7122374662</v>
      </c>
      <c r="D695" s="34" t="s">
        <v>20</v>
      </c>
      <c r="E695" s="52" t="s">
        <v>8</v>
      </c>
      <c r="F695">
        <v>1</v>
      </c>
      <c r="G695">
        <f>VLOOKUP(C695,'wykaz przeds. 2'!$A$4:$B$857,2,FALSE)</f>
        <v>2</v>
      </c>
      <c r="H695" t="str">
        <f t="shared" si="10"/>
        <v>MJS-Net Michał Jakub Staniszewski</v>
      </c>
    </row>
    <row r="696" spans="1:8" ht="17.25" customHeight="1">
      <c r="A696" s="61" t="s">
        <v>1350</v>
      </c>
      <c r="B696" s="73" t="s">
        <v>1394</v>
      </c>
      <c r="C696" s="34">
        <v>7121071221</v>
      </c>
      <c r="D696" s="34" t="s">
        <v>20</v>
      </c>
      <c r="E696" s="52" t="s">
        <v>8</v>
      </c>
      <c r="F696">
        <v>1</v>
      </c>
      <c r="G696">
        <f>VLOOKUP(C696,'wykaz przeds. 2'!$A$4:$B$857,2,FALSE)</f>
        <v>2</v>
      </c>
      <c r="H696" t="str">
        <f t="shared" si="10"/>
        <v>Multi-PC Piotr Pyra</v>
      </c>
    </row>
    <row r="697" spans="1:8" ht="17.25" customHeight="1">
      <c r="A697" s="61" t="s">
        <v>1352</v>
      </c>
      <c r="B697" s="73" t="s">
        <v>1396</v>
      </c>
      <c r="C697" s="34">
        <v>8651201063</v>
      </c>
      <c r="D697" s="34" t="s">
        <v>20</v>
      </c>
      <c r="E697" s="52" t="s">
        <v>8</v>
      </c>
      <c r="F697">
        <v>1</v>
      </c>
      <c r="G697">
        <f>VLOOKUP(C697,'wykaz przeds. 2'!$A$4:$B$857,2,FALSE)</f>
        <v>2</v>
      </c>
      <c r="H697" t="str">
        <f t="shared" si="10"/>
        <v>N MAX</v>
      </c>
    </row>
    <row r="698" spans="1:8" ht="17.25" customHeight="1">
      <c r="A698" s="61" t="s">
        <v>1354</v>
      </c>
      <c r="B698" s="73" t="s">
        <v>1398</v>
      </c>
      <c r="C698" s="34">
        <v>7122367490</v>
      </c>
      <c r="D698" s="34" t="s">
        <v>11</v>
      </c>
      <c r="E698" s="52" t="s">
        <v>8</v>
      </c>
      <c r="F698">
        <v>1</v>
      </c>
      <c r="G698">
        <f>VLOOKUP(C698,'wykaz przeds. 2'!$A$4:$B$857,2,FALSE)</f>
        <v>2</v>
      </c>
      <c r="H698" t="str">
        <f t="shared" si="10"/>
        <v>OCULAR CANADA Sp. z o.o.</v>
      </c>
    </row>
    <row r="699" spans="1:8" ht="17.25" customHeight="1">
      <c r="A699" s="61" t="s">
        <v>1356</v>
      </c>
      <c r="B699" s="73" t="s">
        <v>1400</v>
      </c>
      <c r="C699" s="34">
        <v>7122450794</v>
      </c>
      <c r="D699" s="34" t="s">
        <v>11</v>
      </c>
      <c r="E699" s="52" t="s">
        <v>8</v>
      </c>
      <c r="F699">
        <v>1</v>
      </c>
      <c r="G699">
        <f>VLOOKUP(C699,'wykaz przeds. 2'!$A$4:$B$857,2,FALSE)</f>
        <v>2</v>
      </c>
      <c r="H699" t="str">
        <f t="shared" si="10"/>
        <v>PHU Izolator Marcin Dudek</v>
      </c>
    </row>
    <row r="700" spans="1:8" ht="17.25" customHeight="1">
      <c r="A700" s="61" t="s">
        <v>1358</v>
      </c>
      <c r="B700" s="73" t="s">
        <v>1402</v>
      </c>
      <c r="C700" s="34">
        <v>9211001917</v>
      </c>
      <c r="D700" s="34" t="s">
        <v>7</v>
      </c>
      <c r="E700" s="52" t="s">
        <v>8</v>
      </c>
      <c r="F700">
        <v>1</v>
      </c>
      <c r="G700">
        <f>VLOOKUP(C700,'wykaz przeds. 2'!$A$4:$B$857,2,FALSE)</f>
        <v>2</v>
      </c>
      <c r="H700" t="str">
        <f t="shared" si="10"/>
        <v>Pracownia Reklamy Adam Syrtów</v>
      </c>
    </row>
    <row r="701" spans="1:8" ht="17.25" customHeight="1">
      <c r="A701" s="61" t="s">
        <v>1360</v>
      </c>
      <c r="B701" s="73" t="s">
        <v>1404</v>
      </c>
      <c r="C701" s="34">
        <v>9220007411</v>
      </c>
      <c r="D701" s="34" t="s">
        <v>7</v>
      </c>
      <c r="E701" s="52" t="s">
        <v>8</v>
      </c>
      <c r="F701">
        <v>1</v>
      </c>
      <c r="G701">
        <f>VLOOKUP(C701,'wykaz przeds. 2'!$A$4:$B$857,2,FALSE)</f>
        <v>2</v>
      </c>
      <c r="H701" t="str">
        <f t="shared" si="10"/>
        <v>Przedsiębiorstwo Handlowe MAGNUS</v>
      </c>
    </row>
    <row r="702" spans="1:8" ht="17.25" customHeight="1">
      <c r="A702" s="61" t="s">
        <v>1362</v>
      </c>
      <c r="B702" s="73" t="s">
        <v>1406</v>
      </c>
      <c r="C702" s="34">
        <v>7120152443</v>
      </c>
      <c r="D702" s="34" t="s">
        <v>7</v>
      </c>
      <c r="E702" s="52" t="s">
        <v>8</v>
      </c>
      <c r="F702">
        <v>1</v>
      </c>
      <c r="G702">
        <f>VLOOKUP(C702,'wykaz przeds. 2'!$A$4:$B$857,2,FALSE)</f>
        <v>2</v>
      </c>
      <c r="H702" t="str">
        <f t="shared" si="10"/>
        <v>PW Texpo Sp. z o.o.</v>
      </c>
    </row>
    <row r="703" spans="1:8" ht="17.25" customHeight="1">
      <c r="A703" s="61" t="s">
        <v>1364</v>
      </c>
      <c r="B703" s="73" t="s">
        <v>1408</v>
      </c>
      <c r="C703" s="34">
        <v>7161250349</v>
      </c>
      <c r="D703" s="34" t="s">
        <v>7</v>
      </c>
      <c r="E703" s="52" t="s">
        <v>8</v>
      </c>
      <c r="F703">
        <v>1</v>
      </c>
      <c r="G703">
        <f>VLOOKUP(C703,'wykaz przeds. 2'!$A$4:$B$857,2,FALSE)</f>
        <v>2</v>
      </c>
      <c r="H703" t="str">
        <f t="shared" si="10"/>
        <v>Restauracja Pod Wietrzną Górą</v>
      </c>
    </row>
    <row r="704" spans="1:8" ht="17.25" customHeight="1">
      <c r="A704" s="61" t="s">
        <v>1366</v>
      </c>
      <c r="B704" s="73" t="s">
        <v>1410</v>
      </c>
      <c r="C704" s="34">
        <v>7123056846</v>
      </c>
      <c r="D704" s="34" t="s">
        <v>20</v>
      </c>
      <c r="E704" s="52" t="s">
        <v>8</v>
      </c>
      <c r="F704">
        <v>1</v>
      </c>
      <c r="G704">
        <f>VLOOKUP(C704,'wykaz przeds. 2'!$A$4:$B$857,2,FALSE)</f>
        <v>2</v>
      </c>
      <c r="H704" t="str">
        <f aca="true" t="shared" si="11" ref="H704:H763">B704</f>
        <v>Rserv IT Technology - Łukasz Rycaj</v>
      </c>
    </row>
    <row r="705" spans="1:8" ht="17.25" customHeight="1">
      <c r="A705" s="61" t="s">
        <v>1368</v>
      </c>
      <c r="B705" s="73" t="s">
        <v>1412</v>
      </c>
      <c r="C705" s="34">
        <v>5391499560</v>
      </c>
      <c r="D705" s="34" t="s">
        <v>11</v>
      </c>
      <c r="E705" s="52" t="s">
        <v>8</v>
      </c>
      <c r="F705">
        <v>1</v>
      </c>
      <c r="G705">
        <f>VLOOKUP(C705,'wykaz przeds. 2'!$A$4:$B$857,2,FALSE)</f>
        <v>1</v>
      </c>
      <c r="H705" t="str">
        <f t="shared" si="11"/>
        <v>SIDPOL sp. z o.o.</v>
      </c>
    </row>
    <row r="706" spans="1:8" ht="17.25" customHeight="1">
      <c r="A706" s="61" t="s">
        <v>1370</v>
      </c>
      <c r="B706" s="73" t="s">
        <v>1414</v>
      </c>
      <c r="C706" s="34">
        <v>7123105409</v>
      </c>
      <c r="D706" s="34" t="s">
        <v>11</v>
      </c>
      <c r="E706" s="52" t="s">
        <v>8</v>
      </c>
      <c r="F706">
        <v>1</v>
      </c>
      <c r="G706">
        <f>VLOOKUP(C706,'wykaz przeds. 2'!$A$4:$B$857,2,FALSE)</f>
        <v>2</v>
      </c>
      <c r="H706" t="str">
        <f t="shared" si="11"/>
        <v>Star Technology Sp. z o.o.</v>
      </c>
    </row>
    <row r="707" spans="1:8" ht="17.25" customHeight="1">
      <c r="A707" s="61" t="s">
        <v>1372</v>
      </c>
      <c r="B707" s="91" t="s">
        <v>370</v>
      </c>
      <c r="C707" s="23">
        <v>9460004760</v>
      </c>
      <c r="D707" s="23" t="s">
        <v>51</v>
      </c>
      <c r="E707" s="54" t="s">
        <v>8</v>
      </c>
      <c r="F707">
        <v>1</v>
      </c>
      <c r="G707">
        <f>VLOOKUP(C707,'wykaz przeds. 2'!$A$4:$B$857,2,FALSE)</f>
        <v>3</v>
      </c>
      <c r="H707" t="str">
        <f t="shared" si="11"/>
        <v>Glazura Królewska S.A.</v>
      </c>
    </row>
    <row r="708" spans="1:8" ht="17.25" customHeight="1">
      <c r="A708" s="61" t="s">
        <v>1374</v>
      </c>
      <c r="B708" s="73" t="s">
        <v>1417</v>
      </c>
      <c r="C708" s="34">
        <v>7121014200</v>
      </c>
      <c r="D708" s="34" t="s">
        <v>11</v>
      </c>
      <c r="E708" s="52" t="s">
        <v>8</v>
      </c>
      <c r="F708">
        <v>1</v>
      </c>
      <c r="G708">
        <f>VLOOKUP(C708,'wykaz przeds. 2'!$A$4:$B$857,2,FALSE)</f>
        <v>2</v>
      </c>
      <c r="H708" t="str">
        <f t="shared" si="11"/>
        <v>VIP A. Sienkiewicz, K. Wójcik</v>
      </c>
    </row>
    <row r="709" spans="1:8" ht="17.25" customHeight="1">
      <c r="A709" s="61" t="s">
        <v>1376</v>
      </c>
      <c r="B709" s="73" t="s">
        <v>1419</v>
      </c>
      <c r="C709" s="34">
        <v>9461420696</v>
      </c>
      <c r="D709" s="34" t="s">
        <v>20</v>
      </c>
      <c r="E709" s="52" t="s">
        <v>8</v>
      </c>
      <c r="F709">
        <v>1</v>
      </c>
      <c r="G709">
        <f>VLOOKUP(C709,'wykaz przeds. 2'!$A$4:$B$857,2,FALSE)</f>
        <v>2</v>
      </c>
      <c r="H709" t="str">
        <f t="shared" si="11"/>
        <v>Werka Rafał Duda</v>
      </c>
    </row>
    <row r="710" spans="1:8" ht="17.25" customHeight="1">
      <c r="A710" s="61" t="s">
        <v>1378</v>
      </c>
      <c r="B710" s="73" t="s">
        <v>1421</v>
      </c>
      <c r="C710" s="34">
        <v>5381054477</v>
      </c>
      <c r="D710" s="34" t="s">
        <v>11</v>
      </c>
      <c r="E710" s="52" t="s">
        <v>8</v>
      </c>
      <c r="F710">
        <v>1</v>
      </c>
      <c r="G710">
        <f>VLOOKUP(C710,'wykaz przeds. 2'!$A$4:$B$857,2,FALSE)</f>
        <v>1</v>
      </c>
      <c r="H710" t="str">
        <f t="shared" si="11"/>
        <v>Zakład Usługowo-Handlowy Leszek Kuraszyk</v>
      </c>
    </row>
    <row r="711" spans="1:8" ht="17.25" customHeight="1">
      <c r="A711" s="61" t="s">
        <v>1379</v>
      </c>
      <c r="B711" s="73" t="s">
        <v>1423</v>
      </c>
      <c r="C711" s="34">
        <v>7140001368</v>
      </c>
      <c r="D711" s="34" t="s">
        <v>7</v>
      </c>
      <c r="E711" s="52" t="s">
        <v>8</v>
      </c>
      <c r="F711">
        <v>1</v>
      </c>
      <c r="G711">
        <f>VLOOKUP(C711,'wykaz przeds. 2'!$A$4:$B$857,2,FALSE)</f>
        <v>2</v>
      </c>
      <c r="H711" t="str">
        <f t="shared" si="11"/>
        <v>Zakład Wyrobów Betonowych Wojciech Trykacz</v>
      </c>
    </row>
    <row r="712" spans="1:8" ht="17.25" customHeight="1">
      <c r="A712" s="61" t="s">
        <v>1381</v>
      </c>
      <c r="B712" s="92" t="s">
        <v>1425</v>
      </c>
      <c r="C712" s="17">
        <v>7130011253</v>
      </c>
      <c r="D712" s="1" t="s">
        <v>7</v>
      </c>
      <c r="E712" s="51" t="s">
        <v>8</v>
      </c>
      <c r="F712">
        <v>1</v>
      </c>
      <c r="G712">
        <f>VLOOKUP(C712,'wykaz przeds. 2'!$A$4:$B$857,2,FALSE)</f>
        <v>1</v>
      </c>
      <c r="H712" t="str">
        <f t="shared" si="11"/>
        <v>"ANWO" J. i A. Dawid Spółka Jawna</v>
      </c>
    </row>
    <row r="713" spans="1:8" ht="17.25" customHeight="1">
      <c r="A713" s="61" t="s">
        <v>1383</v>
      </c>
      <c r="B713" s="92" t="s">
        <v>1427</v>
      </c>
      <c r="C713" s="17">
        <v>5631768374</v>
      </c>
      <c r="D713" s="1" t="s">
        <v>7</v>
      </c>
      <c r="E713" s="51" t="s">
        <v>8</v>
      </c>
      <c r="F713">
        <v>1</v>
      </c>
      <c r="G713">
        <f>VLOOKUP(C713,'wykaz przeds. 2'!$A$4:$B$857,2,FALSE)</f>
        <v>1</v>
      </c>
      <c r="H713" t="str">
        <f t="shared" si="11"/>
        <v>Przedsiębiorstwo Concept Stal B &amp; S Lejman Spółka Jawna</v>
      </c>
    </row>
    <row r="714" spans="1:8" ht="17.25" customHeight="1">
      <c r="A714" s="61" t="s">
        <v>1385</v>
      </c>
      <c r="B714" s="92" t="s">
        <v>1429</v>
      </c>
      <c r="C714" s="17">
        <v>7120162499</v>
      </c>
      <c r="D714" s="1" t="s">
        <v>7</v>
      </c>
      <c r="E714" s="51" t="s">
        <v>8</v>
      </c>
      <c r="F714">
        <v>1</v>
      </c>
      <c r="G714">
        <f>VLOOKUP(C714,'wykaz przeds. 2'!$A$4:$B$857,2,FALSE)</f>
        <v>1</v>
      </c>
      <c r="H714" t="str">
        <f t="shared" si="11"/>
        <v>Del-art. Anna i Mieczysław Ochnik sp. jawna</v>
      </c>
    </row>
    <row r="715" spans="1:8" ht="17.25" customHeight="1">
      <c r="A715" s="61" t="s">
        <v>1387</v>
      </c>
      <c r="B715" s="92" t="s">
        <v>1431</v>
      </c>
      <c r="C715" s="17">
        <v>5630005071</v>
      </c>
      <c r="D715" s="2" t="s">
        <v>7</v>
      </c>
      <c r="E715" s="51" t="s">
        <v>8</v>
      </c>
      <c r="F715">
        <v>1</v>
      </c>
      <c r="G715">
        <f>VLOOKUP(C715,'wykaz przeds. 2'!$A$4:$B$857,2,FALSE)</f>
        <v>1</v>
      </c>
      <c r="H715" t="str">
        <f t="shared" si="11"/>
        <v>ZIUP I E ENSTAL</v>
      </c>
    </row>
    <row r="716" spans="1:8" ht="17.25" customHeight="1">
      <c r="A716" s="61" t="s">
        <v>1389</v>
      </c>
      <c r="B716" s="92" t="s">
        <v>1433</v>
      </c>
      <c r="C716" s="17">
        <v>7150200980</v>
      </c>
      <c r="D716" s="1" t="s">
        <v>11</v>
      </c>
      <c r="E716" s="51" t="s">
        <v>8</v>
      </c>
      <c r="F716">
        <v>1</v>
      </c>
      <c r="G716">
        <f>VLOOKUP(C716,'wykaz przeds. 2'!$A$4:$B$857,2,FALSE)</f>
        <v>1</v>
      </c>
      <c r="H716" t="str">
        <f t="shared" si="11"/>
        <v>ERKA Sp. z o.o.</v>
      </c>
    </row>
    <row r="717" spans="1:8" ht="17.25" customHeight="1">
      <c r="A717" s="61" t="s">
        <v>1391</v>
      </c>
      <c r="B717" s="92" t="s">
        <v>1435</v>
      </c>
      <c r="C717" s="17">
        <v>7162762181</v>
      </c>
      <c r="D717" s="1" t="s">
        <v>7</v>
      </c>
      <c r="E717" s="51" t="s">
        <v>8</v>
      </c>
      <c r="F717">
        <v>1</v>
      </c>
      <c r="G717">
        <f>VLOOKUP(C717,'wykaz przeds. 2'!$A$4:$B$857,2,FALSE)</f>
        <v>1</v>
      </c>
      <c r="H717" t="str">
        <f t="shared" si="11"/>
        <v>GREENLAND TECHNOLOGIA EM Sp. z o.o.</v>
      </c>
    </row>
    <row r="718" spans="1:8" ht="17.25" customHeight="1">
      <c r="A718" s="61" t="s">
        <v>1393</v>
      </c>
      <c r="B718" s="92" t="s">
        <v>1437</v>
      </c>
      <c r="C718" s="17">
        <v>7120058230</v>
      </c>
      <c r="D718" s="32" t="s">
        <v>7</v>
      </c>
      <c r="E718" s="51" t="s">
        <v>8</v>
      </c>
      <c r="F718">
        <v>1</v>
      </c>
      <c r="G718">
        <f>VLOOKUP(C718,'wykaz przeds. 2'!$A$4:$B$857,2,FALSE)</f>
        <v>1</v>
      </c>
      <c r="H718" t="str">
        <f t="shared" si="11"/>
        <v>P.U.P.H. "HEMAR"</v>
      </c>
    </row>
    <row r="719" spans="1:8" ht="17.25" customHeight="1">
      <c r="A719" s="61" t="s">
        <v>1395</v>
      </c>
      <c r="B719" s="92" t="s">
        <v>1439</v>
      </c>
      <c r="C719" s="17">
        <v>7161497274</v>
      </c>
      <c r="D719" s="1" t="s">
        <v>7</v>
      </c>
      <c r="E719" s="51" t="s">
        <v>8</v>
      </c>
      <c r="F719">
        <v>1</v>
      </c>
      <c r="G719">
        <f>VLOOKUP(C719,'wykaz przeds. 2'!$A$4:$B$857,2,FALSE)</f>
        <v>1</v>
      </c>
      <c r="H719" t="str">
        <f t="shared" si="11"/>
        <v>P.P.H.U. "IKRA"-Witold Bolesławski' Krzysztof Bolesławski -Sp.J.</v>
      </c>
    </row>
    <row r="720" spans="1:8" ht="17.25" customHeight="1">
      <c r="A720" s="61" t="s">
        <v>1397</v>
      </c>
      <c r="B720" s="92" t="s">
        <v>1441</v>
      </c>
      <c r="C720" s="17">
        <v>9462229316</v>
      </c>
      <c r="D720" s="32" t="s">
        <v>7</v>
      </c>
      <c r="E720" s="51" t="s">
        <v>8</v>
      </c>
      <c r="F720">
        <v>1</v>
      </c>
      <c r="G720">
        <f>VLOOKUP(C720,'wykaz przeds. 2'!$A$4:$B$857,2,FALSE)</f>
        <v>1</v>
      </c>
      <c r="H720" t="str">
        <f t="shared" si="11"/>
        <v>KOMANDOR LUBLIN SA</v>
      </c>
    </row>
    <row r="721" spans="1:8" ht="17.25" customHeight="1">
      <c r="A721" s="61" t="s">
        <v>1399</v>
      </c>
      <c r="B721" s="92" t="s">
        <v>1443</v>
      </c>
      <c r="C721" s="17">
        <v>7122488064</v>
      </c>
      <c r="D721" s="1" t="s">
        <v>7</v>
      </c>
      <c r="E721" s="51" t="s">
        <v>8</v>
      </c>
      <c r="F721">
        <v>1</v>
      </c>
      <c r="G721">
        <f>VLOOKUP(C721,'wykaz przeds. 2'!$A$4:$B$857,2,FALSE)</f>
        <v>1</v>
      </c>
      <c r="H721" t="str">
        <f t="shared" si="11"/>
        <v>Komponenty Dźwigów Osobowych Spółka z ograniczoną odpowiedzialnością</v>
      </c>
    </row>
    <row r="722" spans="1:8" ht="17.25" customHeight="1">
      <c r="A722" s="61" t="s">
        <v>1401</v>
      </c>
      <c r="B722" s="92" t="s">
        <v>1445</v>
      </c>
      <c r="C722" s="17">
        <v>9222931643</v>
      </c>
      <c r="D722" s="32" t="s">
        <v>7</v>
      </c>
      <c r="E722" s="51" t="s">
        <v>8</v>
      </c>
      <c r="F722">
        <v>1</v>
      </c>
      <c r="G722">
        <f>VLOOKUP(C722,'wykaz przeds. 2'!$A$4:$B$857,2,FALSE)</f>
        <v>1</v>
      </c>
      <c r="H722" t="str">
        <f t="shared" si="11"/>
        <v>PRZEDSIĘBIORSTWO HANDLOWE OGRÓD ZAMOŚĆ SPÓŁKA Z O.O.</v>
      </c>
    </row>
    <row r="723" spans="1:8" ht="17.25" customHeight="1">
      <c r="A723" s="61" t="s">
        <v>1403</v>
      </c>
      <c r="B723" s="92" t="s">
        <v>1447</v>
      </c>
      <c r="C723" s="17">
        <v>7120170688</v>
      </c>
      <c r="D723" s="2" t="s">
        <v>11</v>
      </c>
      <c r="E723" s="51" t="s">
        <v>8</v>
      </c>
      <c r="F723">
        <v>1</v>
      </c>
      <c r="G723">
        <f>VLOOKUP(C723,'wykaz przeds. 2'!$A$4:$B$857,2,FALSE)</f>
        <v>1</v>
      </c>
      <c r="H723" t="str">
        <f t="shared" si="11"/>
        <v>Regionalna Izba Gospodarcza</v>
      </c>
    </row>
    <row r="724" spans="1:8" ht="17.25" customHeight="1">
      <c r="A724" s="61" t="s">
        <v>1405</v>
      </c>
      <c r="B724" s="92" t="s">
        <v>1449</v>
      </c>
      <c r="C724" s="17">
        <v>5631762319</v>
      </c>
      <c r="D724" s="1" t="s">
        <v>11</v>
      </c>
      <c r="E724" s="51" t="s">
        <v>8</v>
      </c>
      <c r="F724">
        <v>1</v>
      </c>
      <c r="G724">
        <f>VLOOKUP(C724,'wykaz przeds. 2'!$A$4:$B$857,2,FALSE)</f>
        <v>1</v>
      </c>
      <c r="H724" t="str">
        <f t="shared" si="11"/>
        <v>CENTRUM SZKOLENIA SILVER Folusz Andrzej</v>
      </c>
    </row>
    <row r="725" spans="1:8" ht="17.25" customHeight="1">
      <c r="A725" s="61" t="s">
        <v>1407</v>
      </c>
      <c r="B725" s="92" t="s">
        <v>1451</v>
      </c>
      <c r="C725" s="17">
        <v>5631028074</v>
      </c>
      <c r="D725" s="1" t="s">
        <v>7</v>
      </c>
      <c r="E725" s="51" t="s">
        <v>8</v>
      </c>
      <c r="F725">
        <v>1</v>
      </c>
      <c r="G725">
        <f>VLOOKUP(C725,'wykaz przeds. 2'!$A$4:$B$857,2,FALSE)</f>
        <v>1</v>
      </c>
      <c r="H725" t="str">
        <f t="shared" si="11"/>
        <v>SUNGRAF II MIROSŁAWA ZASADNA</v>
      </c>
    </row>
    <row r="726" spans="1:8" ht="17.25" customHeight="1">
      <c r="A726" s="61" t="s">
        <v>1409</v>
      </c>
      <c r="B726" s="92" t="s">
        <v>1453</v>
      </c>
      <c r="C726" s="17">
        <v>7140001569</v>
      </c>
      <c r="D726" s="1" t="s">
        <v>7</v>
      </c>
      <c r="E726" s="51" t="s">
        <v>8</v>
      </c>
      <c r="F726">
        <v>1</v>
      </c>
      <c r="G726">
        <f>VLOOKUP(C726,'wykaz przeds. 2'!$A$4:$B$857,2,FALSE)</f>
        <v>1</v>
      </c>
      <c r="H726" t="str">
        <f t="shared" si="11"/>
        <v>"WIBRO" PRZEDSIĘBIORSTWO WIELOBRANŻOWE Grzegorz Guz</v>
      </c>
    </row>
    <row r="727" spans="1:8" ht="17.25" customHeight="1">
      <c r="A727" s="61" t="s">
        <v>1411</v>
      </c>
      <c r="B727" s="92" t="s">
        <v>1455</v>
      </c>
      <c r="C727" s="17">
        <v>7140002505</v>
      </c>
      <c r="D727" s="1" t="s">
        <v>7</v>
      </c>
      <c r="E727" s="51" t="s">
        <v>8</v>
      </c>
      <c r="F727">
        <v>1</v>
      </c>
      <c r="G727">
        <f>VLOOKUP(C727,'wykaz przeds. 2'!$A$4:$B$857,2,FALSE)</f>
        <v>1</v>
      </c>
      <c r="H727" t="str">
        <f t="shared" si="11"/>
        <v>FIRMA PRODUKCYJNO-HANDLOWA WOŹNIAK</v>
      </c>
    </row>
    <row r="728" spans="1:8" ht="17.25" customHeight="1">
      <c r="A728" s="61" t="s">
        <v>1413</v>
      </c>
      <c r="B728" s="92" t="s">
        <v>1457</v>
      </c>
      <c r="C728" s="17">
        <v>9462403636</v>
      </c>
      <c r="D728" s="1" t="s">
        <v>11</v>
      </c>
      <c r="E728" s="51" t="s">
        <v>8</v>
      </c>
      <c r="F728">
        <v>1</v>
      </c>
      <c r="G728">
        <f>VLOOKUP(C728,'wykaz przeds. 2'!$A$4:$B$857,2,FALSE)</f>
        <v>1</v>
      </c>
      <c r="H728" t="str">
        <f t="shared" si="11"/>
        <v>ZAK Sp. z o.o.</v>
      </c>
    </row>
    <row r="729" spans="1:8" ht="17.25" customHeight="1">
      <c r="A729" s="61" t="s">
        <v>1415</v>
      </c>
      <c r="B729" s="92" t="s">
        <v>1459</v>
      </c>
      <c r="C729" s="17">
        <v>7123008899</v>
      </c>
      <c r="D729" s="1" t="s">
        <v>7</v>
      </c>
      <c r="E729" s="51" t="s">
        <v>8</v>
      </c>
      <c r="F729">
        <v>1</v>
      </c>
      <c r="G729">
        <f>VLOOKUP(C729,'wykaz przeds. 2'!$A$4:$B$857,2,FALSE)</f>
        <v>1</v>
      </c>
      <c r="H729" t="str">
        <f t="shared" si="11"/>
        <v>INWESTPROJEKT-DŹWIG</v>
      </c>
    </row>
    <row r="730" spans="1:8" ht="17.25" customHeight="1">
      <c r="A730" s="61" t="s">
        <v>1416</v>
      </c>
      <c r="B730" s="92" t="s">
        <v>1461</v>
      </c>
      <c r="C730" s="17">
        <v>7120103166</v>
      </c>
      <c r="D730" s="1" t="s">
        <v>7</v>
      </c>
      <c r="E730" s="51" t="s">
        <v>8</v>
      </c>
      <c r="F730">
        <v>1</v>
      </c>
      <c r="G730">
        <f>VLOOKUP(C730,'wykaz przeds. 2'!$A$4:$B$857,2,FALSE)</f>
        <v>1</v>
      </c>
      <c r="H730" t="str">
        <f t="shared" si="11"/>
        <v>SPÓŁDZIELNIA PRACY KOMINIARZY</v>
      </c>
    </row>
    <row r="731" spans="1:8" ht="17.25" customHeight="1">
      <c r="A731" s="61" t="s">
        <v>1418</v>
      </c>
      <c r="B731" s="92" t="s">
        <v>1463</v>
      </c>
      <c r="C731" s="17">
        <v>5630009732</v>
      </c>
      <c r="D731" s="1" t="s">
        <v>7</v>
      </c>
      <c r="E731" s="51" t="s">
        <v>8</v>
      </c>
      <c r="F731">
        <v>1</v>
      </c>
      <c r="G731">
        <f>VLOOKUP(C731,'wykaz przeds. 2'!$A$4:$B$857,2,FALSE)</f>
        <v>1</v>
      </c>
      <c r="H731" t="str">
        <f t="shared" si="11"/>
        <v>OPUS IT</v>
      </c>
    </row>
    <row r="732" spans="1:8" ht="17.25" customHeight="1">
      <c r="A732" s="61" t="s">
        <v>1420</v>
      </c>
      <c r="B732" s="92" t="s">
        <v>1465</v>
      </c>
      <c r="C732" s="17">
        <v>7120152785</v>
      </c>
      <c r="D732" s="1" t="s">
        <v>7</v>
      </c>
      <c r="E732" s="51" t="s">
        <v>8</v>
      </c>
      <c r="F732">
        <v>1</v>
      </c>
      <c r="G732">
        <f>VLOOKUP(C732,'wykaz przeds. 2'!$A$4:$B$857,2,FALSE)</f>
        <v>1</v>
      </c>
      <c r="H732" t="str">
        <f t="shared" si="11"/>
        <v>Infotech Serwis Urządzeń Biurowych Sp. z o.o.</v>
      </c>
    </row>
    <row r="733" spans="1:8" ht="17.25" customHeight="1">
      <c r="A733" s="61" t="s">
        <v>1422</v>
      </c>
      <c r="B733" s="92" t="s">
        <v>1467</v>
      </c>
      <c r="C733" s="17">
        <v>7141912008</v>
      </c>
      <c r="D733" s="1" t="s">
        <v>7</v>
      </c>
      <c r="E733" s="51" t="s">
        <v>8</v>
      </c>
      <c r="F733">
        <v>1</v>
      </c>
      <c r="G733">
        <f>VLOOKUP(C733,'wykaz przeds. 2'!$A$4:$B$857,2,FALSE)</f>
        <v>1</v>
      </c>
      <c r="H733" t="str">
        <f t="shared" si="11"/>
        <v>WIBRO-CEM SPÓŁKA JAWNA Arkadiusz Żerański Grzegorz Guz</v>
      </c>
    </row>
    <row r="734" spans="1:8" ht="17.25" customHeight="1">
      <c r="A734" s="61" t="s">
        <v>1424</v>
      </c>
      <c r="B734" s="70" t="s">
        <v>1469</v>
      </c>
      <c r="C734" s="1">
        <v>9462528220</v>
      </c>
      <c r="D734" s="40" t="s">
        <v>51</v>
      </c>
      <c r="E734" s="51" t="s">
        <v>8</v>
      </c>
      <c r="F734">
        <v>1</v>
      </c>
      <c r="G734">
        <f>VLOOKUP(C734,'wykaz przeds. 2'!$A$4:$B$857,2,FALSE)</f>
        <v>1</v>
      </c>
      <c r="H734" t="str">
        <f t="shared" si="11"/>
        <v>MEBLOHURT Sp. zo.o.</v>
      </c>
    </row>
    <row r="735" spans="1:8" ht="17.25" customHeight="1">
      <c r="A735" s="61" t="s">
        <v>1426</v>
      </c>
      <c r="B735" s="70" t="s">
        <v>1471</v>
      </c>
      <c r="C735" s="1" t="s">
        <v>1717</v>
      </c>
      <c r="D735" s="40" t="s">
        <v>7</v>
      </c>
      <c r="E735" s="51" t="s">
        <v>8</v>
      </c>
      <c r="F735">
        <v>1</v>
      </c>
      <c r="G735">
        <f>VLOOKUP(C735,'wykaz przeds. 2'!$A$4:$B$857,2,FALSE)</f>
        <v>1</v>
      </c>
      <c r="H735" t="str">
        <f t="shared" si="11"/>
        <v>HANESCO Spółka z ograniczona odpowiedzialnością</v>
      </c>
    </row>
    <row r="736" spans="1:8" ht="17.25" customHeight="1">
      <c r="A736" s="61" t="s">
        <v>1428</v>
      </c>
      <c r="B736" s="70" t="s">
        <v>1473</v>
      </c>
      <c r="C736" s="1" t="s">
        <v>1718</v>
      </c>
      <c r="D736" s="40" t="s">
        <v>7</v>
      </c>
      <c r="E736" s="51" t="s">
        <v>8</v>
      </c>
      <c r="F736">
        <v>1</v>
      </c>
      <c r="G736">
        <f>VLOOKUP(C736,'wykaz przeds. 2'!$A$4:$B$857,2,FALSE)</f>
        <v>1</v>
      </c>
      <c r="H736" t="str">
        <f t="shared" si="11"/>
        <v>Hotel GE Lublin Sp. zo.o.</v>
      </c>
    </row>
    <row r="737" spans="1:8" ht="17.25" customHeight="1">
      <c r="A737" s="61" t="s">
        <v>1430</v>
      </c>
      <c r="B737" s="70" t="s">
        <v>1475</v>
      </c>
      <c r="C737" s="1">
        <v>7161006661</v>
      </c>
      <c r="D737" s="40" t="s">
        <v>7</v>
      </c>
      <c r="E737" s="51" t="s">
        <v>8</v>
      </c>
      <c r="F737">
        <v>1</v>
      </c>
      <c r="G737">
        <f>VLOOKUP(C737,'wykaz przeds. 2'!$A$4:$B$857,2,FALSE)</f>
        <v>1</v>
      </c>
      <c r="H737" t="str">
        <f t="shared" si="11"/>
        <v>LST-POLSKA Sp. zo.o.</v>
      </c>
    </row>
    <row r="738" spans="1:8" ht="17.25" customHeight="1">
      <c r="A738" s="61" t="s">
        <v>1432</v>
      </c>
      <c r="B738" s="70" t="s">
        <v>1477</v>
      </c>
      <c r="C738" s="1">
        <v>7122526913</v>
      </c>
      <c r="D738" s="40" t="s">
        <v>7</v>
      </c>
      <c r="E738" s="51" t="s">
        <v>8</v>
      </c>
      <c r="F738">
        <v>1</v>
      </c>
      <c r="G738">
        <f>VLOOKUP(C738,'wykaz przeds. 2'!$A$4:$B$857,2,FALSE)</f>
        <v>1</v>
      </c>
      <c r="H738" t="str">
        <f t="shared" si="11"/>
        <v>Telecomm Sp.zo.o.</v>
      </c>
    </row>
    <row r="739" spans="1:8" ht="17.25" customHeight="1">
      <c r="A739" s="61" t="s">
        <v>1434</v>
      </c>
      <c r="B739" s="75" t="s">
        <v>1479</v>
      </c>
      <c r="C739" s="3">
        <v>7122786850</v>
      </c>
      <c r="D739" s="40" t="s">
        <v>11</v>
      </c>
      <c r="E739" s="51" t="s">
        <v>8</v>
      </c>
      <c r="F739">
        <v>1</v>
      </c>
      <c r="G739">
        <f>VLOOKUP(C739,'wykaz przeds. 2'!$A$4:$B$857,2,FALSE)</f>
        <v>1</v>
      </c>
      <c r="H739" t="str">
        <f t="shared" si="11"/>
        <v>Enzo Spóła z.o.o.</v>
      </c>
    </row>
    <row r="740" spans="1:8" ht="17.25" customHeight="1">
      <c r="A740" s="61" t="s">
        <v>1436</v>
      </c>
      <c r="B740" s="70" t="s">
        <v>1481</v>
      </c>
      <c r="C740" s="1">
        <v>9461905703</v>
      </c>
      <c r="D740" s="40" t="s">
        <v>11</v>
      </c>
      <c r="E740" s="51" t="s">
        <v>8</v>
      </c>
      <c r="F740">
        <v>1</v>
      </c>
      <c r="G740">
        <f>VLOOKUP(C740,'wykaz przeds. 2'!$A$4:$B$857,2,FALSE)</f>
        <v>1</v>
      </c>
      <c r="H740" t="str">
        <f t="shared" si="11"/>
        <v>MODART - Firma Promocyjno Reklamowa</v>
      </c>
    </row>
    <row r="741" spans="1:8" ht="17.25" customHeight="1">
      <c r="A741" s="61" t="s">
        <v>1438</v>
      </c>
      <c r="B741" s="70" t="s">
        <v>1483</v>
      </c>
      <c r="C741" s="1">
        <v>7120305496</v>
      </c>
      <c r="D741" s="40" t="s">
        <v>7</v>
      </c>
      <c r="E741" s="51" t="s">
        <v>8</v>
      </c>
      <c r="F741">
        <v>1</v>
      </c>
      <c r="G741">
        <f>VLOOKUP(C741,'wykaz przeds. 2'!$A$4:$B$857,2,FALSE)</f>
        <v>1</v>
      </c>
      <c r="H741" t="str">
        <f t="shared" si="11"/>
        <v>Agencja Wydawniczo - Reklamowa "REMA"</v>
      </c>
    </row>
    <row r="742" spans="1:8" ht="17.25" customHeight="1">
      <c r="A742" s="61" t="s">
        <v>1440</v>
      </c>
      <c r="B742" s="70" t="s">
        <v>1485</v>
      </c>
      <c r="C742" s="1" t="s">
        <v>1719</v>
      </c>
      <c r="D742" s="40" t="s">
        <v>7</v>
      </c>
      <c r="E742" s="51" t="s">
        <v>8</v>
      </c>
      <c r="F742">
        <v>1</v>
      </c>
      <c r="G742">
        <f>VLOOKUP(C742,'wykaz przeds. 2'!$A$4:$B$857,2,FALSE)</f>
        <v>1</v>
      </c>
      <c r="H742" t="str">
        <f t="shared" si="11"/>
        <v>AQUA EAST Sp. zo.o.</v>
      </c>
    </row>
    <row r="743" spans="1:8" ht="17.25" customHeight="1">
      <c r="A743" s="61" t="s">
        <v>1442</v>
      </c>
      <c r="B743" s="70" t="s">
        <v>1487</v>
      </c>
      <c r="C743" s="1">
        <v>9461840139</v>
      </c>
      <c r="D743" s="40" t="s">
        <v>7</v>
      </c>
      <c r="E743" s="51" t="s">
        <v>8</v>
      </c>
      <c r="F743">
        <v>1</v>
      </c>
      <c r="G743">
        <f>VLOOKUP(C743,'wykaz przeds. 2'!$A$4:$B$857,2,FALSE)</f>
        <v>1</v>
      </c>
      <c r="H743" t="str">
        <f t="shared" si="11"/>
        <v>Lubelskie Centrum Zaopatrzenia "Multi - Service" Sp. zo.o.</v>
      </c>
    </row>
    <row r="744" spans="1:8" ht="17.25" customHeight="1">
      <c r="A744" s="61" t="s">
        <v>1444</v>
      </c>
      <c r="B744" s="70" t="s">
        <v>1489</v>
      </c>
      <c r="C744" s="1">
        <v>7141852708</v>
      </c>
      <c r="D744" s="40" t="s">
        <v>11</v>
      </c>
      <c r="E744" s="51" t="s">
        <v>8</v>
      </c>
      <c r="F744">
        <v>1</v>
      </c>
      <c r="G744">
        <f>VLOOKUP(C744,'wykaz przeds. 2'!$A$4:$B$857,2,FALSE)</f>
        <v>1</v>
      </c>
      <c r="H744" t="str">
        <f t="shared" si="11"/>
        <v>Przedsiębiorstwo Handlowo-Usługowe "Dagon" S.C. Grzegorz Kordas, Piotr Serwiak</v>
      </c>
    </row>
    <row r="745" spans="1:8" ht="17.25" customHeight="1">
      <c r="A745" s="61" t="s">
        <v>1446</v>
      </c>
      <c r="B745" s="70" t="s">
        <v>1491</v>
      </c>
      <c r="C745" s="1">
        <v>7132230396</v>
      </c>
      <c r="D745" s="40" t="s">
        <v>20</v>
      </c>
      <c r="E745" s="51" t="s">
        <v>8</v>
      </c>
      <c r="F745">
        <v>1</v>
      </c>
      <c r="G745">
        <f>VLOOKUP(C745,'wykaz przeds. 2'!$A$4:$B$857,2,FALSE)</f>
        <v>1</v>
      </c>
      <c r="H745" t="str">
        <f t="shared" si="11"/>
        <v>P.U.H. EUROMONT Andrzej Dudzik, Anna Dudzik </v>
      </c>
    </row>
    <row r="746" spans="1:8" ht="17.25" customHeight="1">
      <c r="A746" s="61" t="s">
        <v>1448</v>
      </c>
      <c r="B746" s="70" t="s">
        <v>1493</v>
      </c>
      <c r="C746" s="1">
        <v>5372137867</v>
      </c>
      <c r="D746" s="40" t="s">
        <v>11</v>
      </c>
      <c r="E746" s="51" t="s">
        <v>8</v>
      </c>
      <c r="F746">
        <v>1</v>
      </c>
      <c r="G746">
        <f>VLOOKUP(C746,'wykaz przeds. 2'!$A$4:$B$857,2,FALSE)</f>
        <v>1</v>
      </c>
      <c r="H746" t="str">
        <f t="shared" si="11"/>
        <v>Przedsiębiorstwo Wielobranżowe "PESAN" mgr inż. Joanna Wójcik</v>
      </c>
    </row>
    <row r="747" spans="1:8" ht="17.25" customHeight="1">
      <c r="A747" s="61" t="s">
        <v>1450</v>
      </c>
      <c r="B747" s="70" t="s">
        <v>1495</v>
      </c>
      <c r="C747" s="1">
        <v>7390405109</v>
      </c>
      <c r="D747" s="40" t="s">
        <v>20</v>
      </c>
      <c r="E747" s="51" t="s">
        <v>8</v>
      </c>
      <c r="F747">
        <v>1</v>
      </c>
      <c r="G747">
        <f>VLOOKUP(C747,'wykaz przeds. 2'!$A$4:$B$857,2,FALSE)</f>
        <v>1</v>
      </c>
      <c r="H747" t="str">
        <f t="shared" si="11"/>
        <v>Przedsiębiorstwo  "L-Z" Import - Export</v>
      </c>
    </row>
    <row r="748" spans="1:8" ht="17.25" customHeight="1">
      <c r="A748" s="61" t="s">
        <v>1452</v>
      </c>
      <c r="B748" s="70" t="s">
        <v>1497</v>
      </c>
      <c r="C748" s="1">
        <v>9462499470</v>
      </c>
      <c r="D748" s="40" t="s">
        <v>11</v>
      </c>
      <c r="E748" s="51" t="s">
        <v>8</v>
      </c>
      <c r="F748">
        <v>1</v>
      </c>
      <c r="G748">
        <f>VLOOKUP(C748,'wykaz przeds. 2'!$A$4:$B$857,2,FALSE)</f>
        <v>1</v>
      </c>
      <c r="H748" t="str">
        <f t="shared" si="11"/>
        <v>Treeden Group Sp. zo.o.</v>
      </c>
    </row>
    <row r="749" spans="1:8" ht="17.25" customHeight="1">
      <c r="A749" s="61" t="s">
        <v>1454</v>
      </c>
      <c r="B749" s="70" t="s">
        <v>1499</v>
      </c>
      <c r="C749" s="1">
        <v>7122522358</v>
      </c>
      <c r="D749" s="40" t="s">
        <v>7</v>
      </c>
      <c r="E749" s="51" t="s">
        <v>8</v>
      </c>
      <c r="F749">
        <v>1</v>
      </c>
      <c r="G749">
        <f>VLOOKUP(C749,'wykaz przeds. 2'!$A$4:$B$857,2,FALSE)</f>
        <v>1</v>
      </c>
      <c r="H749" t="str">
        <f t="shared" si="11"/>
        <v>OSTERM Sp. zo.o.</v>
      </c>
    </row>
    <row r="750" spans="1:8" ht="17.25" customHeight="1">
      <c r="A750" s="61" t="s">
        <v>1456</v>
      </c>
      <c r="B750" s="70" t="s">
        <v>1501</v>
      </c>
      <c r="C750" s="1">
        <v>7120154956</v>
      </c>
      <c r="D750" s="40" t="s">
        <v>7</v>
      </c>
      <c r="E750" s="51" t="s">
        <v>8</v>
      </c>
      <c r="F750">
        <v>1</v>
      </c>
      <c r="G750">
        <f>VLOOKUP(C750,'wykaz przeds. 2'!$A$4:$B$857,2,FALSE)</f>
        <v>1</v>
      </c>
      <c r="H750" t="str">
        <f t="shared" si="11"/>
        <v>Mikrobit Sp. zo.o.</v>
      </c>
    </row>
    <row r="751" spans="1:8" ht="17.25" customHeight="1">
      <c r="A751" s="61" t="s">
        <v>1458</v>
      </c>
      <c r="B751" s="70" t="s">
        <v>1504</v>
      </c>
      <c r="C751" s="1" t="s">
        <v>1720</v>
      </c>
      <c r="D751" s="40" t="s">
        <v>20</v>
      </c>
      <c r="E751" s="51" t="s">
        <v>8</v>
      </c>
      <c r="F751">
        <v>1</v>
      </c>
      <c r="G751">
        <f>VLOOKUP(C751,'wykaz przeds. 2'!$A$4:$B$857,2,FALSE)</f>
        <v>1</v>
      </c>
      <c r="H751" t="str">
        <f t="shared" si="11"/>
        <v>Koliber ECS s.c. M. i Z. Libort</v>
      </c>
    </row>
    <row r="752" spans="1:8" ht="17.25" customHeight="1">
      <c r="A752" s="61" t="s">
        <v>1460</v>
      </c>
      <c r="B752" s="70" t="s">
        <v>1506</v>
      </c>
      <c r="C752" s="1">
        <v>7122845009</v>
      </c>
      <c r="D752" s="40" t="s">
        <v>11</v>
      </c>
      <c r="E752" s="51" t="s">
        <v>8</v>
      </c>
      <c r="F752">
        <v>1</v>
      </c>
      <c r="G752">
        <f>VLOOKUP(C752,'wykaz przeds. 2'!$A$4:$B$857,2,FALSE)</f>
        <v>1</v>
      </c>
      <c r="H752" t="str">
        <f t="shared" si="11"/>
        <v>WAB Artykuły Poligraficzne, Anna Szubartowska-Paszkowska i Wiesław Paszkowski Sp. Jaw.</v>
      </c>
    </row>
    <row r="753" spans="1:8" ht="17.25" customHeight="1">
      <c r="A753" s="61" t="s">
        <v>1462</v>
      </c>
      <c r="B753" s="70" t="s">
        <v>1508</v>
      </c>
      <c r="C753" s="1">
        <v>9462515571</v>
      </c>
      <c r="D753" s="40" t="s">
        <v>11</v>
      </c>
      <c r="E753" s="51" t="s">
        <v>8</v>
      </c>
      <c r="F753">
        <v>1</v>
      </c>
      <c r="G753">
        <f>VLOOKUP(C753,'wykaz przeds. 2'!$A$4:$B$857,2,FALSE)</f>
        <v>1</v>
      </c>
      <c r="H753" t="str">
        <f t="shared" si="11"/>
        <v>Fundacja Centrum Rozwoju Lokalnego </v>
      </c>
    </row>
    <row r="754" spans="1:8" ht="17.25" customHeight="1">
      <c r="A754" s="61" t="s">
        <v>1464</v>
      </c>
      <c r="B754" s="70" t="s">
        <v>1510</v>
      </c>
      <c r="C754" s="1">
        <v>7141746099</v>
      </c>
      <c r="D754" s="40" t="s">
        <v>7</v>
      </c>
      <c r="E754" s="51" t="s">
        <v>8</v>
      </c>
      <c r="F754">
        <v>1</v>
      </c>
      <c r="G754">
        <f>VLOOKUP(C754,'wykaz przeds. 2'!$A$4:$B$857,2,FALSE)</f>
        <v>1</v>
      </c>
      <c r="H754" t="str">
        <f t="shared" si="11"/>
        <v>PHM POLCOMM Dariusz Kozak</v>
      </c>
    </row>
    <row r="755" spans="1:8" ht="17.25" customHeight="1">
      <c r="A755" s="61" t="s">
        <v>1466</v>
      </c>
      <c r="B755" s="70" t="s">
        <v>1512</v>
      </c>
      <c r="C755" s="2">
        <v>9181237850</v>
      </c>
      <c r="D755" s="40" t="s">
        <v>11</v>
      </c>
      <c r="E755" s="51" t="s">
        <v>8</v>
      </c>
      <c r="F755">
        <v>1</v>
      </c>
      <c r="G755">
        <f>VLOOKUP(C755,'wykaz przeds. 2'!$A$4:$B$857,2,FALSE)</f>
        <v>1</v>
      </c>
      <c r="H755" t="str">
        <f t="shared" si="11"/>
        <v>Usługi Motoryzacyjne Fast Fix Grzegorz Kręt</v>
      </c>
    </row>
    <row r="756" spans="1:8" ht="17.25" customHeight="1">
      <c r="A756" s="61" t="s">
        <v>1468</v>
      </c>
      <c r="B756" s="70" t="s">
        <v>1515</v>
      </c>
      <c r="C756" s="2">
        <v>9462420528</v>
      </c>
      <c r="D756" s="40" t="s">
        <v>11</v>
      </c>
      <c r="E756" s="51" t="s">
        <v>8</v>
      </c>
      <c r="F756">
        <v>1</v>
      </c>
      <c r="G756">
        <f>VLOOKUP(C756,'wykaz przeds. 2'!$A$4:$B$857,2,FALSE)</f>
        <v>1</v>
      </c>
      <c r="H756" t="str">
        <f t="shared" si="11"/>
        <v>Telkam s.c. Jarosław Urban Jarosław Górecki</v>
      </c>
    </row>
    <row r="757" spans="1:8" ht="17.25" customHeight="1">
      <c r="A757" s="61" t="s">
        <v>1470</v>
      </c>
      <c r="B757" s="70" t="s">
        <v>1517</v>
      </c>
      <c r="C757" s="2">
        <v>7120152360</v>
      </c>
      <c r="D757" s="40" t="s">
        <v>51</v>
      </c>
      <c r="E757" s="51" t="s">
        <v>8</v>
      </c>
      <c r="F757">
        <v>1</v>
      </c>
      <c r="G757">
        <f>VLOOKUP(C757,'wykaz przeds. 2'!$A$4:$B$857,2,FALSE)</f>
        <v>1</v>
      </c>
      <c r="H757" t="str">
        <f t="shared" si="11"/>
        <v>Przedsiębiorstwo Wielobranżowe Elpie Sp.zo.o.</v>
      </c>
    </row>
    <row r="758" spans="1:8" ht="17.25" customHeight="1">
      <c r="A758" s="61" t="s">
        <v>1472</v>
      </c>
      <c r="B758" s="70" t="s">
        <v>1519</v>
      </c>
      <c r="C758" s="2">
        <v>5372322926</v>
      </c>
      <c r="D758" s="40" t="s">
        <v>51</v>
      </c>
      <c r="E758" s="51" t="s">
        <v>8</v>
      </c>
      <c r="F758">
        <v>1</v>
      </c>
      <c r="G758">
        <f>VLOOKUP(C758,'wykaz przeds. 2'!$A$4:$B$857,2,FALSE)</f>
        <v>1</v>
      </c>
      <c r="H758" t="str">
        <f t="shared" si="11"/>
        <v>Zremb Poland Sp. zo.o.</v>
      </c>
    </row>
    <row r="759" spans="1:8" ht="17.25" customHeight="1">
      <c r="A759" s="61" t="s">
        <v>1474</v>
      </c>
      <c r="B759" s="71" t="s">
        <v>1521</v>
      </c>
      <c r="C759" s="11">
        <v>7120075613</v>
      </c>
      <c r="D759" s="40" t="s">
        <v>11</v>
      </c>
      <c r="E759" s="51" t="s">
        <v>8</v>
      </c>
      <c r="F759">
        <v>1</v>
      </c>
      <c r="G759">
        <f>VLOOKUP(C759,'wykaz przeds. 2'!$A$4:$B$857,2,FALSE)</f>
        <v>1</v>
      </c>
      <c r="H759" t="str">
        <f t="shared" si="11"/>
        <v>UCHAMN Expertis Kancelaria Doradztwa Podatkowego Maria Uchman</v>
      </c>
    </row>
    <row r="760" spans="1:8" ht="17.25" customHeight="1">
      <c r="A760" s="61" t="s">
        <v>1476</v>
      </c>
      <c r="B760" s="70" t="s">
        <v>1524</v>
      </c>
      <c r="C760" s="41">
        <v>9220011341</v>
      </c>
      <c r="D760" s="40" t="s">
        <v>51</v>
      </c>
      <c r="E760" s="51" t="s">
        <v>8</v>
      </c>
      <c r="F760">
        <v>1</v>
      </c>
      <c r="G760">
        <f>VLOOKUP(C760,'wykaz przeds. 2'!$A$4:$B$857,2,FALSE)</f>
        <v>1</v>
      </c>
      <c r="H760" t="str">
        <f t="shared" si="11"/>
        <v>Przedsiębiorstwo Handlowe "PROGRESS CHEM" Jan Świć</v>
      </c>
    </row>
    <row r="761" spans="1:8" ht="17.25" customHeight="1">
      <c r="A761" s="61" t="s">
        <v>1478</v>
      </c>
      <c r="B761" s="70" t="s">
        <v>1527</v>
      </c>
      <c r="C761" s="2">
        <v>9462376721</v>
      </c>
      <c r="D761" s="40" t="s">
        <v>7</v>
      </c>
      <c r="E761" s="51" t="s">
        <v>8</v>
      </c>
      <c r="F761">
        <v>1</v>
      </c>
      <c r="G761">
        <f>VLOOKUP(C761,'wykaz przeds. 2'!$A$4:$B$857,2,FALSE)</f>
        <v>1</v>
      </c>
      <c r="H761" t="str">
        <f t="shared" si="11"/>
        <v>Stowarszyszenie Kupców i Przedsiębiorców Polskich Razem</v>
      </c>
    </row>
    <row r="762" spans="1:8" ht="17.25" customHeight="1">
      <c r="A762" s="61" t="s">
        <v>1480</v>
      </c>
      <c r="B762" s="75" t="s">
        <v>1529</v>
      </c>
      <c r="C762" s="1">
        <v>7120152242</v>
      </c>
      <c r="D762" s="40" t="s">
        <v>51</v>
      </c>
      <c r="E762" s="51" t="s">
        <v>8</v>
      </c>
      <c r="F762">
        <v>1</v>
      </c>
      <c r="G762">
        <f>VLOOKUP(C762,'wykaz przeds. 2'!$A$4:$B$857,2,FALSE)</f>
        <v>1</v>
      </c>
      <c r="H762" t="str">
        <f t="shared" si="11"/>
        <v>Interbud - Lublin Spółka Akcyjna</v>
      </c>
    </row>
    <row r="763" spans="1:8" ht="17.25" customHeight="1">
      <c r="A763" s="61" t="s">
        <v>1482</v>
      </c>
      <c r="B763" s="92" t="s">
        <v>1531</v>
      </c>
      <c r="C763" s="35">
        <v>7122177826</v>
      </c>
      <c r="D763" s="42" t="s">
        <v>11</v>
      </c>
      <c r="E763" s="52" t="s">
        <v>8</v>
      </c>
      <c r="F763">
        <v>1</v>
      </c>
      <c r="G763">
        <f>VLOOKUP(C763,'wykaz przeds. 2'!$A$4:$B$857,2,FALSE)</f>
        <v>1</v>
      </c>
      <c r="H763" t="str">
        <f t="shared" si="11"/>
        <v>Zespół Projektowania i Obsługi Inżynierskiej Budownictwa Drogowego "ToMaR-DROG" Tomasz Lis, Marek Oleszczuk, Spółka Jawna</v>
      </c>
    </row>
    <row r="764" spans="1:8" ht="17.25" customHeight="1">
      <c r="A764" s="61" t="s">
        <v>1484</v>
      </c>
      <c r="B764" s="92" t="s">
        <v>1533</v>
      </c>
      <c r="C764" s="35">
        <v>7121324343</v>
      </c>
      <c r="D764" s="42" t="s">
        <v>11</v>
      </c>
      <c r="E764" s="52" t="s">
        <v>8</v>
      </c>
      <c r="F764">
        <v>1</v>
      </c>
      <c r="G764">
        <f>VLOOKUP(C764,'wykaz przeds. 2'!$A$4:$B$857,2,FALSE)</f>
        <v>1</v>
      </c>
      <c r="H764" t="str">
        <f aca="true" t="shared" si="12" ref="H764:H822">B764</f>
        <v>Zakład Robót Drogowych DROROB mgr inż. Miłosz J. Kłyś</v>
      </c>
    </row>
    <row r="765" spans="1:8" ht="17.25" customHeight="1">
      <c r="A765" s="61" t="s">
        <v>1486</v>
      </c>
      <c r="B765" s="92" t="s">
        <v>1535</v>
      </c>
      <c r="C765" s="35">
        <v>9462345181</v>
      </c>
      <c r="D765" s="42" t="s">
        <v>11</v>
      </c>
      <c r="E765" s="52" t="s">
        <v>8</v>
      </c>
      <c r="F765">
        <v>1</v>
      </c>
      <c r="G765">
        <f>VLOOKUP(C765,'wykaz przeds. 2'!$A$4:$B$857,2,FALSE)</f>
        <v>1</v>
      </c>
      <c r="H765" t="str">
        <f t="shared" si="12"/>
        <v>MERCAM mgr inż.. Łukasz Kiełbus</v>
      </c>
    </row>
    <row r="766" spans="1:8" ht="17.25" customHeight="1">
      <c r="A766" s="61" t="s">
        <v>1488</v>
      </c>
      <c r="B766" s="92" t="s">
        <v>1537</v>
      </c>
      <c r="C766" s="35">
        <v>9461123604</v>
      </c>
      <c r="D766" s="42" t="s">
        <v>11</v>
      </c>
      <c r="E766" s="52" t="s">
        <v>8</v>
      </c>
      <c r="F766">
        <v>1</v>
      </c>
      <c r="G766">
        <f>VLOOKUP(C766,'wykaz przeds. 2'!$A$4:$B$857,2,FALSE)</f>
        <v>1</v>
      </c>
      <c r="H766" t="str">
        <f t="shared" si="12"/>
        <v>PPHU LUNA Tomasz Koziński</v>
      </c>
    </row>
    <row r="767" spans="1:8" ht="17.25" customHeight="1">
      <c r="A767" s="61" t="s">
        <v>1490</v>
      </c>
      <c r="B767" s="92" t="s">
        <v>1539</v>
      </c>
      <c r="C767" s="35">
        <v>7123099689</v>
      </c>
      <c r="D767" s="42" t="s">
        <v>7</v>
      </c>
      <c r="E767" s="52" t="s">
        <v>8</v>
      </c>
      <c r="F767">
        <v>1</v>
      </c>
      <c r="G767">
        <f>VLOOKUP(C767,'wykaz przeds. 2'!$A$4:$B$857,2,FALSE)</f>
        <v>1</v>
      </c>
      <c r="H767" t="str">
        <f t="shared" si="12"/>
        <v>Modesta Sp. Komandytowa</v>
      </c>
    </row>
    <row r="768" spans="1:8" ht="17.25" customHeight="1">
      <c r="A768" s="61" t="s">
        <v>1492</v>
      </c>
      <c r="B768" s="92" t="s">
        <v>1541</v>
      </c>
      <c r="C768" s="35">
        <v>7121126229</v>
      </c>
      <c r="D768" s="42" t="s">
        <v>11</v>
      </c>
      <c r="E768" s="52" t="s">
        <v>8</v>
      </c>
      <c r="F768">
        <v>1</v>
      </c>
      <c r="G768">
        <f>VLOOKUP(C768,'wykaz przeds. 2'!$A$4:$B$857,2,FALSE)</f>
        <v>1</v>
      </c>
      <c r="H768" t="str">
        <f t="shared" si="12"/>
        <v>Tomasz Woźniak</v>
      </c>
    </row>
    <row r="769" spans="1:8" ht="17.25" customHeight="1">
      <c r="A769" s="61" t="s">
        <v>1494</v>
      </c>
      <c r="B769" s="92" t="s">
        <v>1544</v>
      </c>
      <c r="C769" s="35">
        <v>7123066193</v>
      </c>
      <c r="D769" s="42" t="s">
        <v>11</v>
      </c>
      <c r="E769" s="52" t="s">
        <v>8</v>
      </c>
      <c r="F769">
        <v>1</v>
      </c>
      <c r="G769">
        <f>VLOOKUP(C769,'wykaz przeds. 2'!$A$4:$B$857,2,FALSE)</f>
        <v>1</v>
      </c>
      <c r="H769" t="str">
        <f t="shared" si="12"/>
        <v>PPHU "SYSTEM" s.c. J. Zajko, B. Zajko, R. Zajko</v>
      </c>
    </row>
    <row r="770" spans="1:8" ht="17.25" customHeight="1">
      <c r="A770" s="61" t="s">
        <v>1496</v>
      </c>
      <c r="B770" s="92" t="s">
        <v>1546</v>
      </c>
      <c r="C770" s="35">
        <v>7120308075</v>
      </c>
      <c r="D770" s="42" t="s">
        <v>11</v>
      </c>
      <c r="E770" s="52" t="s">
        <v>8</v>
      </c>
      <c r="F770">
        <v>1</v>
      </c>
      <c r="G770">
        <f>VLOOKUP(C770,'wykaz przeds. 2'!$A$4:$B$857,2,FALSE)</f>
        <v>1</v>
      </c>
      <c r="H770" t="str">
        <f t="shared" si="12"/>
        <v>Zakład Instalacyjny Ogólno-Budowlany Ilczuk Krzysztof</v>
      </c>
    </row>
    <row r="771" spans="1:8" ht="17.25" customHeight="1">
      <c r="A771" s="61" t="s">
        <v>1498</v>
      </c>
      <c r="B771" s="92" t="s">
        <v>1548</v>
      </c>
      <c r="C771" s="35">
        <v>9461003001</v>
      </c>
      <c r="D771" s="42" t="s">
        <v>11</v>
      </c>
      <c r="E771" s="52" t="s">
        <v>8</v>
      </c>
      <c r="F771">
        <v>1</v>
      </c>
      <c r="G771">
        <f>VLOOKUP(C771,'wykaz przeds. 2'!$A$4:$B$857,2,FALSE)</f>
        <v>1</v>
      </c>
      <c r="H771" t="str">
        <f t="shared" si="12"/>
        <v>Pracownia Usług Technicznych "POWER" s.c. Bolesław, Marek, Michał Horyńscy</v>
      </c>
    </row>
    <row r="772" spans="1:8" ht="17.25" customHeight="1">
      <c r="A772" s="61" t="s">
        <v>1500</v>
      </c>
      <c r="B772" s="92" t="s">
        <v>1550</v>
      </c>
      <c r="C772" s="35">
        <v>7711331226</v>
      </c>
      <c r="D772" s="42" t="s">
        <v>11</v>
      </c>
      <c r="E772" s="52" t="s">
        <v>8</v>
      </c>
      <c r="F772">
        <v>1</v>
      </c>
      <c r="G772">
        <f>VLOOKUP(C772,'wykaz przeds. 2'!$A$4:$B$857,2,FALSE)</f>
        <v>1</v>
      </c>
      <c r="H772" t="str">
        <f t="shared" si="12"/>
        <v>"AEIKON" Pracownia Konserwacji Zabytków Marek Trocha</v>
      </c>
    </row>
    <row r="773" spans="1:8" ht="17.25" customHeight="1">
      <c r="A773" s="61" t="s">
        <v>1502</v>
      </c>
      <c r="B773" s="92" t="s">
        <v>1552</v>
      </c>
      <c r="C773" s="35">
        <v>7122647999</v>
      </c>
      <c r="D773" s="42" t="s">
        <v>11</v>
      </c>
      <c r="E773" s="52" t="s">
        <v>8</v>
      </c>
      <c r="F773">
        <v>1</v>
      </c>
      <c r="G773">
        <f>VLOOKUP(C773,'wykaz przeds. 2'!$A$4:$B$857,2,FALSE)</f>
        <v>1</v>
      </c>
      <c r="H773" t="str">
        <f t="shared" si="12"/>
        <v>Firma Handlowo-Usługowa Kamil Tymczyna</v>
      </c>
    </row>
    <row r="774" spans="1:8" ht="17.25" customHeight="1">
      <c r="A774" s="61" t="s">
        <v>1503</v>
      </c>
      <c r="B774" s="92" t="s">
        <v>1554</v>
      </c>
      <c r="C774" s="35">
        <v>9211202722</v>
      </c>
      <c r="D774" s="42" t="s">
        <v>11</v>
      </c>
      <c r="E774" s="52" t="s">
        <v>8</v>
      </c>
      <c r="F774">
        <v>1</v>
      </c>
      <c r="G774">
        <f>VLOOKUP(C774,'wykaz przeds. 2'!$A$4:$B$857,2,FALSE)</f>
        <v>1</v>
      </c>
      <c r="H774" t="str">
        <f t="shared" si="12"/>
        <v>"CHATA" Smalcuga Barbara</v>
      </c>
    </row>
    <row r="775" spans="1:8" ht="17.25" customHeight="1">
      <c r="A775" s="61" t="s">
        <v>1505</v>
      </c>
      <c r="B775" s="92" t="s">
        <v>1556</v>
      </c>
      <c r="C775" s="35">
        <v>9181175988</v>
      </c>
      <c r="D775" s="42" t="s">
        <v>11</v>
      </c>
      <c r="E775" s="52" t="s">
        <v>8</v>
      </c>
      <c r="F775">
        <v>1</v>
      </c>
      <c r="G775">
        <f>VLOOKUP(C775,'wykaz przeds. 2'!$A$4:$B$857,2,FALSE)</f>
        <v>1</v>
      </c>
      <c r="H775" t="str">
        <f t="shared" si="12"/>
        <v>SASS - Zakład Remontowo-Budowlany Produkcyjno-Handlowo-Usługowy</v>
      </c>
    </row>
    <row r="776" spans="1:8" ht="17.25" customHeight="1">
      <c r="A776" s="61" t="s">
        <v>1507</v>
      </c>
      <c r="B776" s="92" t="s">
        <v>1558</v>
      </c>
      <c r="C776" s="35">
        <v>5641229880</v>
      </c>
      <c r="D776" s="42" t="s">
        <v>11</v>
      </c>
      <c r="E776" s="52" t="s">
        <v>8</v>
      </c>
      <c r="F776">
        <v>1</v>
      </c>
      <c r="G776">
        <f>VLOOKUP(C776,'wykaz przeds. 2'!$A$4:$B$857,2,FALSE)</f>
        <v>1</v>
      </c>
      <c r="H776" t="str">
        <f t="shared" si="12"/>
        <v>Projektowanie i nadzory mgr inż. Jan Kaliniak</v>
      </c>
    </row>
    <row r="777" spans="1:8" ht="17.25" customHeight="1">
      <c r="A777" s="61" t="s">
        <v>1509</v>
      </c>
      <c r="B777" s="92" t="s">
        <v>1560</v>
      </c>
      <c r="C777" s="35">
        <v>7122791590</v>
      </c>
      <c r="D777" s="42" t="s">
        <v>11</v>
      </c>
      <c r="E777" s="52" t="s">
        <v>8</v>
      </c>
      <c r="F777">
        <v>1</v>
      </c>
      <c r="G777">
        <f>VLOOKUP(C777,'wykaz przeds. 2'!$A$4:$B$857,2,FALSE)</f>
        <v>1</v>
      </c>
      <c r="H777" t="str">
        <f t="shared" si="12"/>
        <v>Ośrodek Kształcenia Zawodowego "ELPRO" Sp. z o.o.</v>
      </c>
    </row>
    <row r="778" spans="1:8" ht="17.25" customHeight="1">
      <c r="A778" s="61" t="s">
        <v>1511</v>
      </c>
      <c r="B778" s="92" t="s">
        <v>1562</v>
      </c>
      <c r="C778" s="35">
        <v>5050067003</v>
      </c>
      <c r="D778" s="42" t="s">
        <v>7</v>
      </c>
      <c r="E778" s="52" t="s">
        <v>8</v>
      </c>
      <c r="F778">
        <v>1</v>
      </c>
      <c r="G778">
        <f>VLOOKUP(C778,'wykaz przeds. 2'!$A$4:$B$857,2,FALSE)</f>
        <v>1</v>
      </c>
      <c r="H778" t="str">
        <f t="shared" si="12"/>
        <v>Łęczyński Beton Krzysiak i Krzysiak Spółka Jawna</v>
      </c>
    </row>
    <row r="779" spans="1:8" ht="17.25" customHeight="1">
      <c r="A779" s="61" t="s">
        <v>1513</v>
      </c>
      <c r="B779" s="92" t="s">
        <v>1565</v>
      </c>
      <c r="C779" s="35">
        <v>7130012005</v>
      </c>
      <c r="D779" s="42" t="s">
        <v>11</v>
      </c>
      <c r="E779" s="52" t="s">
        <v>8</v>
      </c>
      <c r="F779">
        <v>1</v>
      </c>
      <c r="G779">
        <f>VLOOKUP(C779,'wykaz przeds. 2'!$A$4:$B$857,2,FALSE)</f>
        <v>1</v>
      </c>
      <c r="H779" t="str">
        <f t="shared" si="12"/>
        <v>Gaz-Serwis-Dwa Eugeniusz Brzyski</v>
      </c>
    </row>
    <row r="780" spans="1:8" ht="17.25" customHeight="1">
      <c r="A780" s="61" t="s">
        <v>1514</v>
      </c>
      <c r="B780" s="92" t="s">
        <v>1568</v>
      </c>
      <c r="C780" s="39">
        <v>7120151981</v>
      </c>
      <c r="D780" s="42" t="s">
        <v>7</v>
      </c>
      <c r="E780" s="52" t="s">
        <v>8</v>
      </c>
      <c r="F780">
        <v>1</v>
      </c>
      <c r="G780">
        <f>VLOOKUP(C780,'wykaz przeds. 2'!$A$4:$B$857,2,FALSE)</f>
        <v>1</v>
      </c>
      <c r="H780" t="str">
        <f t="shared" si="12"/>
        <v>Przedsiębiorstwo Produkcyjno-Usługowe "LUBOPOL" Sp. z o.o.</v>
      </c>
    </row>
    <row r="781" spans="1:8" ht="17.25" customHeight="1">
      <c r="A781" s="61" t="s">
        <v>1516</v>
      </c>
      <c r="B781" s="92" t="s">
        <v>1570</v>
      </c>
      <c r="C781" s="39">
        <v>7120158411</v>
      </c>
      <c r="D781" s="42" t="s">
        <v>7</v>
      </c>
      <c r="E781" s="52" t="s">
        <v>8</v>
      </c>
      <c r="F781">
        <v>1</v>
      </c>
      <c r="G781">
        <f>VLOOKUP(C781,'wykaz przeds. 2'!$A$4:$B$857,2,FALSE)</f>
        <v>1</v>
      </c>
      <c r="H781" t="str">
        <f t="shared" si="12"/>
        <v>Biuro Usług Projektowych "DROGPROJEKT" </v>
      </c>
    </row>
    <row r="782" spans="1:8" ht="17.25" customHeight="1">
      <c r="A782" s="61" t="s">
        <v>1518</v>
      </c>
      <c r="B782" s="92" t="s">
        <v>1572</v>
      </c>
      <c r="C782" s="35">
        <v>7123046865</v>
      </c>
      <c r="D782" s="42" t="s">
        <v>11</v>
      </c>
      <c r="E782" s="52" t="s">
        <v>8</v>
      </c>
      <c r="F782">
        <v>1</v>
      </c>
      <c r="G782">
        <f>VLOOKUP(C782,'wykaz przeds. 2'!$A$4:$B$857,2,FALSE)</f>
        <v>1</v>
      </c>
      <c r="H782" t="str">
        <f t="shared" si="12"/>
        <v>Garden Concept - Architekci Krajobrazu W. Januszczyk, P. Szkołut Sp. j.</v>
      </c>
    </row>
    <row r="783" spans="1:8" ht="17.25" customHeight="1">
      <c r="A783" s="61" t="s">
        <v>1520</v>
      </c>
      <c r="B783" s="92" t="s">
        <v>1574</v>
      </c>
      <c r="C783" s="35">
        <v>7120074619</v>
      </c>
      <c r="D783" s="42" t="s">
        <v>11</v>
      </c>
      <c r="E783" s="52" t="s">
        <v>8</v>
      </c>
      <c r="F783">
        <v>1</v>
      </c>
      <c r="G783">
        <f>VLOOKUP(C783,'wykaz przeds. 2'!$A$4:$B$857,2,FALSE)</f>
        <v>1</v>
      </c>
      <c r="H783" t="str">
        <f t="shared" si="12"/>
        <v>Polmart Marta Polak</v>
      </c>
    </row>
    <row r="784" spans="1:8" ht="17.25" customHeight="1">
      <c r="A784" s="61" t="s">
        <v>1522</v>
      </c>
      <c r="B784" s="92" t="s">
        <v>1576</v>
      </c>
      <c r="C784" s="35">
        <v>7120077210</v>
      </c>
      <c r="D784" s="42" t="s">
        <v>11</v>
      </c>
      <c r="E784" s="52" t="s">
        <v>8</v>
      </c>
      <c r="F784">
        <v>1</v>
      </c>
      <c r="G784">
        <f>VLOOKUP(C784,'wykaz przeds. 2'!$A$4:$B$857,2,FALSE)</f>
        <v>1</v>
      </c>
      <c r="H784" t="str">
        <f t="shared" si="12"/>
        <v>Przedsiębiorstwo Inżynierii Miejskiej inż. Grzegorz Skałecki</v>
      </c>
    </row>
    <row r="785" spans="1:8" ht="17.25" customHeight="1">
      <c r="A785" s="61" t="s">
        <v>1523</v>
      </c>
      <c r="B785" s="92" t="s">
        <v>1578</v>
      </c>
      <c r="C785" s="35">
        <v>5381811091</v>
      </c>
      <c r="D785" s="42" t="s">
        <v>11</v>
      </c>
      <c r="E785" s="52" t="s">
        <v>8</v>
      </c>
      <c r="F785">
        <v>1</v>
      </c>
      <c r="G785">
        <f>VLOOKUP(C785,'wykaz przeds. 2'!$A$4:$B$857,2,FALSE)</f>
        <v>1</v>
      </c>
      <c r="H785" t="str">
        <f t="shared" si="12"/>
        <v>Spółdzielnia Mieszkaniowa "Zacisze"</v>
      </c>
    </row>
    <row r="786" spans="1:8" ht="17.25" customHeight="1">
      <c r="A786" s="61" t="s">
        <v>1525</v>
      </c>
      <c r="B786" s="92" t="s">
        <v>1580</v>
      </c>
      <c r="C786" s="35">
        <v>5381288382</v>
      </c>
      <c r="D786" s="42" t="s">
        <v>11</v>
      </c>
      <c r="E786" s="52" t="s">
        <v>8</v>
      </c>
      <c r="F786">
        <v>1</v>
      </c>
      <c r="G786">
        <f>VLOOKUP(C786,'wykaz przeds. 2'!$A$4:$B$857,2,FALSE)</f>
        <v>1</v>
      </c>
      <c r="H786" t="str">
        <f t="shared" si="12"/>
        <v>Przedsiębiorstwo Budowlane Zakrzewski Andrzej</v>
      </c>
    </row>
    <row r="787" spans="1:8" ht="17.25" customHeight="1">
      <c r="A787" s="61" t="s">
        <v>1526</v>
      </c>
      <c r="B787" s="92" t="s">
        <v>1582</v>
      </c>
      <c r="C787" s="35">
        <v>7122309340</v>
      </c>
      <c r="D787" s="42" t="s">
        <v>11</v>
      </c>
      <c r="E787" s="52" t="s">
        <v>8</v>
      </c>
      <c r="F787">
        <v>1</v>
      </c>
      <c r="G787">
        <f>VLOOKUP(C787,'wykaz przeds. 2'!$A$4:$B$857,2,FALSE)</f>
        <v>1</v>
      </c>
      <c r="H787" t="str">
        <f t="shared" si="12"/>
        <v>"WIS-BUD" Krzysztof Wasilewski</v>
      </c>
    </row>
    <row r="788" spans="1:8" ht="17.25" customHeight="1">
      <c r="A788" s="61" t="s">
        <v>1528</v>
      </c>
      <c r="B788" s="92" t="s">
        <v>1584</v>
      </c>
      <c r="C788" s="35">
        <v>7120153201</v>
      </c>
      <c r="D788" s="42" t="s">
        <v>7</v>
      </c>
      <c r="E788" s="52" t="s">
        <v>8</v>
      </c>
      <c r="F788">
        <v>1</v>
      </c>
      <c r="G788">
        <f>VLOOKUP(C788,'wykaz przeds. 2'!$A$4:$B$857,2,FALSE)</f>
        <v>1</v>
      </c>
      <c r="H788" t="str">
        <f t="shared" si="12"/>
        <v>P.P.U. "MIASTOPROJEKT-LUBLIN" Sp. z o.o.</v>
      </c>
    </row>
    <row r="789" spans="1:8" ht="17.25" customHeight="1">
      <c r="A789" s="61" t="s">
        <v>1530</v>
      </c>
      <c r="B789" s="92" t="s">
        <v>1586</v>
      </c>
      <c r="C789" s="35">
        <v>7121010656</v>
      </c>
      <c r="D789" s="42" t="s">
        <v>7</v>
      </c>
      <c r="E789" s="52" t="s">
        <v>8</v>
      </c>
      <c r="F789">
        <v>1</v>
      </c>
      <c r="G789">
        <f>VLOOKUP(C789,'wykaz przeds. 2'!$A$4:$B$857,2,FALSE)</f>
        <v>1</v>
      </c>
      <c r="H789" t="str">
        <f t="shared" si="12"/>
        <v>P.W. EKOM Sp. z o.o.</v>
      </c>
    </row>
    <row r="790" spans="1:8" ht="17.25" customHeight="1">
      <c r="A790" s="61" t="s">
        <v>1532</v>
      </c>
      <c r="B790" s="92" t="s">
        <v>1588</v>
      </c>
      <c r="C790" s="35">
        <v>9461435634</v>
      </c>
      <c r="D790" s="42" t="s">
        <v>11</v>
      </c>
      <c r="E790" s="52" t="s">
        <v>8</v>
      </c>
      <c r="F790">
        <v>1</v>
      </c>
      <c r="G790">
        <f>VLOOKUP(C790,'wykaz przeds. 2'!$A$4:$B$857,2,FALSE)</f>
        <v>1</v>
      </c>
      <c r="H790" t="str">
        <f t="shared" si="12"/>
        <v>Grzegorz Burzec</v>
      </c>
    </row>
    <row r="791" spans="1:8" ht="17.25" customHeight="1">
      <c r="A791" s="61" t="s">
        <v>1534</v>
      </c>
      <c r="B791" s="92" t="s">
        <v>1590</v>
      </c>
      <c r="C791" s="35">
        <v>7121939814</v>
      </c>
      <c r="D791" s="42" t="s">
        <v>11</v>
      </c>
      <c r="E791" s="52" t="s">
        <v>8</v>
      </c>
      <c r="F791">
        <v>1</v>
      </c>
      <c r="G791">
        <f>VLOOKUP(C791,'wykaz przeds. 2'!$A$4:$B$857,2,FALSE)</f>
        <v>1</v>
      </c>
      <c r="H791" t="str">
        <f t="shared" si="12"/>
        <v>Pracownia Projektowa Stapiński-Instalprojekt</v>
      </c>
    </row>
    <row r="792" spans="1:8" ht="17.25" customHeight="1">
      <c r="A792" s="61" t="s">
        <v>1536</v>
      </c>
      <c r="B792" s="92" t="s">
        <v>1592</v>
      </c>
      <c r="C792" s="35">
        <v>8621005943</v>
      </c>
      <c r="D792" s="42" t="s">
        <v>11</v>
      </c>
      <c r="E792" s="52" t="s">
        <v>8</v>
      </c>
      <c r="F792">
        <v>1</v>
      </c>
      <c r="G792">
        <f>VLOOKUP(C792,'wykaz przeds. 2'!$A$4:$B$857,2,FALSE)</f>
        <v>1</v>
      </c>
      <c r="H792" t="str">
        <f t="shared" si="12"/>
        <v>Biuro Usług Projektowo-Inwestycyjnych "ALFA" Zygmunt Szczęsny</v>
      </c>
    </row>
    <row r="793" spans="1:8" ht="17.25" customHeight="1">
      <c r="A793" s="61" t="s">
        <v>1538</v>
      </c>
      <c r="B793" s="92" t="s">
        <v>1594</v>
      </c>
      <c r="C793" s="35">
        <v>7120107224</v>
      </c>
      <c r="D793" s="42" t="s">
        <v>11</v>
      </c>
      <c r="E793" s="52" t="s">
        <v>8</v>
      </c>
      <c r="F793">
        <v>1</v>
      </c>
      <c r="G793">
        <f>VLOOKUP(C793,'wykaz przeds. 2'!$A$4:$B$857,2,FALSE)</f>
        <v>1</v>
      </c>
      <c r="H793" t="str">
        <f t="shared" si="12"/>
        <v>Spółdzielnia Budowlano-Mieszkaniowa Usług Remontowo-Budowlanych i Handlowych "Mikołaj"</v>
      </c>
    </row>
    <row r="794" spans="1:8" ht="17.25" customHeight="1">
      <c r="A794" s="61" t="s">
        <v>1540</v>
      </c>
      <c r="B794" s="75" t="s">
        <v>1596</v>
      </c>
      <c r="C794" s="3">
        <v>7120070478</v>
      </c>
      <c r="D794" s="43" t="s">
        <v>11</v>
      </c>
      <c r="E794" s="53" t="s">
        <v>8</v>
      </c>
      <c r="F794">
        <v>1</v>
      </c>
      <c r="G794">
        <f>VLOOKUP(C794,'wykaz przeds. 2'!$A$4:$B$857,2,FALSE)</f>
        <v>1</v>
      </c>
      <c r="H794" t="str">
        <f t="shared" si="12"/>
        <v>Biuro Handlu Nieruchomościami AKO</v>
      </c>
    </row>
    <row r="795" spans="1:8" ht="17.25" customHeight="1">
      <c r="A795" s="61" t="s">
        <v>1542</v>
      </c>
      <c r="B795" s="75" t="s">
        <v>1598</v>
      </c>
      <c r="C795" s="3">
        <v>7262433896</v>
      </c>
      <c r="D795" s="43" t="s">
        <v>7</v>
      </c>
      <c r="E795" s="53" t="s">
        <v>8</v>
      </c>
      <c r="F795">
        <v>1</v>
      </c>
      <c r="G795">
        <f>VLOOKUP(C795,'wykaz przeds. 2'!$A$4:$B$857,2,FALSE)</f>
        <v>1</v>
      </c>
      <c r="H795" t="str">
        <f t="shared" si="12"/>
        <v>Cosinus Spółka z.o.o.</v>
      </c>
    </row>
    <row r="796" spans="1:8" ht="17.25" customHeight="1">
      <c r="A796" s="61" t="s">
        <v>1543</v>
      </c>
      <c r="B796" s="75" t="s">
        <v>1601</v>
      </c>
      <c r="C796" s="3">
        <v>7160001727</v>
      </c>
      <c r="D796" s="43" t="s">
        <v>51</v>
      </c>
      <c r="E796" s="53" t="s">
        <v>8</v>
      </c>
      <c r="F796">
        <v>1</v>
      </c>
      <c r="G796">
        <f>VLOOKUP(C796,'wykaz przeds. 2'!$A$4:$B$857,2,FALSE)</f>
        <v>1</v>
      </c>
      <c r="H796" t="str">
        <f t="shared" si="12"/>
        <v>Materne - Polska Spółka z.o.o.</v>
      </c>
    </row>
    <row r="797" spans="1:8" ht="17.25" customHeight="1">
      <c r="A797" s="61" t="s">
        <v>1545</v>
      </c>
      <c r="B797" s="75" t="s">
        <v>1603</v>
      </c>
      <c r="C797" s="3">
        <v>9462465212</v>
      </c>
      <c r="D797" s="43" t="s">
        <v>7</v>
      </c>
      <c r="E797" s="53" t="s">
        <v>8</v>
      </c>
      <c r="F797">
        <v>1</v>
      </c>
      <c r="G797">
        <f>VLOOKUP(C797,'wykaz przeds. 2'!$A$4:$B$857,2,FALSE)</f>
        <v>1</v>
      </c>
      <c r="H797" t="str">
        <f t="shared" si="12"/>
        <v>M&amp;J Spółka z.o.o.</v>
      </c>
    </row>
    <row r="798" spans="1:8" ht="17.25" customHeight="1">
      <c r="A798" s="61" t="s">
        <v>1547</v>
      </c>
      <c r="B798" s="75" t="s">
        <v>1605</v>
      </c>
      <c r="C798" s="3">
        <v>7121453974</v>
      </c>
      <c r="D798" s="43" t="s">
        <v>11</v>
      </c>
      <c r="E798" s="53" t="s">
        <v>8</v>
      </c>
      <c r="F798">
        <v>1</v>
      </c>
      <c r="G798">
        <f>VLOOKUP(C798,'wykaz przeds. 2'!$A$4:$B$857,2,FALSE)</f>
        <v>1</v>
      </c>
      <c r="H798" t="str">
        <f t="shared" si="12"/>
        <v>Wit-Composites Stanisława Michalina Rusiecka</v>
      </c>
    </row>
    <row r="799" spans="1:8" ht="17.25" customHeight="1">
      <c r="A799" s="61" t="s">
        <v>1549</v>
      </c>
      <c r="B799" s="75" t="s">
        <v>1607</v>
      </c>
      <c r="C799" s="3">
        <v>7121628853</v>
      </c>
      <c r="D799" s="43" t="s">
        <v>11</v>
      </c>
      <c r="E799" s="53" t="s">
        <v>8</v>
      </c>
      <c r="F799">
        <v>1</v>
      </c>
      <c r="G799">
        <f>VLOOKUP(C799,'wykaz przeds. 2'!$A$4:$B$857,2,FALSE)</f>
        <v>1</v>
      </c>
      <c r="H799" t="str">
        <f t="shared" si="12"/>
        <v>PRO SALE Robert Zięba</v>
      </c>
    </row>
    <row r="800" spans="1:8" ht="17.25" customHeight="1">
      <c r="A800" s="61" t="s">
        <v>1551</v>
      </c>
      <c r="B800" s="75" t="s">
        <v>1609</v>
      </c>
      <c r="C800" s="3">
        <v>5222652562</v>
      </c>
      <c r="D800" s="43" t="s">
        <v>51</v>
      </c>
      <c r="E800" s="53" t="s">
        <v>8</v>
      </c>
      <c r="F800">
        <v>1</v>
      </c>
      <c r="G800">
        <f>VLOOKUP(C800,'wykaz przeds. 2'!$A$4:$B$857,2,FALSE)</f>
        <v>1</v>
      </c>
      <c r="H800" t="str">
        <f t="shared" si="12"/>
        <v>PLASTICS GROUP Spółka z.o.o.</v>
      </c>
    </row>
    <row r="801" spans="1:8" ht="17.25" customHeight="1">
      <c r="A801" s="61" t="s">
        <v>1553</v>
      </c>
      <c r="B801" s="75" t="s">
        <v>1611</v>
      </c>
      <c r="C801" s="3">
        <v>7141811684</v>
      </c>
      <c r="D801" s="43" t="s">
        <v>7</v>
      </c>
      <c r="E801" s="53" t="s">
        <v>8</v>
      </c>
      <c r="F801">
        <v>1</v>
      </c>
      <c r="G801">
        <f>VLOOKUP(C801,'wykaz przeds. 2'!$A$4:$B$857,2,FALSE)</f>
        <v>1</v>
      </c>
      <c r="H801" t="str">
        <f t="shared" si="12"/>
        <v>LUVI Spółka z.o.o.</v>
      </c>
    </row>
    <row r="802" spans="1:8" ht="17.25" customHeight="1">
      <c r="A802" s="61" t="s">
        <v>1555</v>
      </c>
      <c r="B802" s="93" t="s">
        <v>1613</v>
      </c>
      <c r="C802" s="43">
        <v>7132396949</v>
      </c>
      <c r="D802" s="44" t="s">
        <v>11</v>
      </c>
      <c r="E802" s="56" t="s">
        <v>8</v>
      </c>
      <c r="F802">
        <v>1</v>
      </c>
      <c r="G802">
        <f>VLOOKUP(C802,'wykaz przeds. 2'!$A$4:$B$857,2,FALSE)</f>
        <v>1</v>
      </c>
      <c r="H802" t="str">
        <f t="shared" si="12"/>
        <v>Małgorzata Olechowska Faber Consulting Lublin S. C.</v>
      </c>
    </row>
    <row r="803" spans="1:8" ht="17.25" customHeight="1">
      <c r="A803" s="61" t="s">
        <v>1557</v>
      </c>
      <c r="B803" s="75" t="s">
        <v>1615</v>
      </c>
      <c r="C803" s="3">
        <v>7120000986</v>
      </c>
      <c r="D803" s="43" t="s">
        <v>51</v>
      </c>
      <c r="E803" s="53" t="s">
        <v>8</v>
      </c>
      <c r="F803">
        <v>1</v>
      </c>
      <c r="G803">
        <f>VLOOKUP(C803,'wykaz przeds. 2'!$A$4:$B$857,2,FALSE)</f>
        <v>1</v>
      </c>
      <c r="H803" t="str">
        <f t="shared" si="12"/>
        <v>Przedsiębiorstwo Produkcyjno - Handlowe EL - MAX</v>
      </c>
    </row>
    <row r="804" spans="1:8" ht="17.25" customHeight="1">
      <c r="A804" s="61" t="s">
        <v>1559</v>
      </c>
      <c r="B804" s="75" t="s">
        <v>1617</v>
      </c>
      <c r="C804" s="3">
        <v>7120153253</v>
      </c>
      <c r="D804" s="43" t="s">
        <v>51</v>
      </c>
      <c r="E804" s="53" t="s">
        <v>8</v>
      </c>
      <c r="F804">
        <v>1</v>
      </c>
      <c r="G804">
        <f>VLOOKUP(C804,'wykaz przeds. 2'!$A$4:$B$857,2,FALSE)</f>
        <v>1</v>
      </c>
      <c r="H804" t="str">
        <f t="shared" si="12"/>
        <v>POL - INOWEX Spółka Akcyjna</v>
      </c>
    </row>
    <row r="805" spans="1:8" ht="17.25" customHeight="1">
      <c r="A805" s="61" t="s">
        <v>1561</v>
      </c>
      <c r="B805" s="75" t="s">
        <v>1619</v>
      </c>
      <c r="C805" s="3">
        <v>5391398238</v>
      </c>
      <c r="D805" s="43" t="s">
        <v>11</v>
      </c>
      <c r="E805" s="53" t="s">
        <v>8</v>
      </c>
      <c r="F805">
        <v>1</v>
      </c>
      <c r="G805">
        <f>VLOOKUP(C805,'wykaz przeds. 2'!$A$4:$B$857,2,FALSE)</f>
        <v>1</v>
      </c>
      <c r="H805" t="str">
        <f t="shared" si="12"/>
        <v>Mariusz Mioduchowski</v>
      </c>
    </row>
    <row r="806" spans="1:8" ht="17.25" customHeight="1">
      <c r="A806" s="61" t="s">
        <v>1563</v>
      </c>
      <c r="B806" s="75" t="s">
        <v>1621</v>
      </c>
      <c r="C806" s="3">
        <v>7121302206</v>
      </c>
      <c r="D806" s="43" t="s">
        <v>7</v>
      </c>
      <c r="E806" s="53" t="s">
        <v>8</v>
      </c>
      <c r="F806">
        <v>1</v>
      </c>
      <c r="G806">
        <f>VLOOKUP(C806,'wykaz przeds. 2'!$A$4:$B$857,2,FALSE)</f>
        <v>1</v>
      </c>
      <c r="H806" t="str">
        <f t="shared" si="12"/>
        <v>Leszek Sikora</v>
      </c>
    </row>
    <row r="807" spans="1:8" ht="17.25" customHeight="1">
      <c r="A807" s="61" t="s">
        <v>1564</v>
      </c>
      <c r="B807" s="75" t="s">
        <v>1623</v>
      </c>
      <c r="C807" s="3">
        <v>5381006917</v>
      </c>
      <c r="D807" s="43" t="s">
        <v>11</v>
      </c>
      <c r="E807" s="53" t="s">
        <v>8</v>
      </c>
      <c r="F807">
        <v>1</v>
      </c>
      <c r="G807">
        <f>VLOOKUP(C807,'wykaz przeds. 2'!$A$4:$B$857,2,FALSE)</f>
        <v>1</v>
      </c>
      <c r="H807" t="str">
        <f t="shared" si="12"/>
        <v>ROTOR Zakład Mechaniki Maszyn Ryszard Walczak</v>
      </c>
    </row>
    <row r="808" spans="1:8" ht="17.25" customHeight="1">
      <c r="A808" s="61" t="s">
        <v>1566</v>
      </c>
      <c r="B808" s="75" t="s">
        <v>1625</v>
      </c>
      <c r="C808" s="3">
        <v>7123054511</v>
      </c>
      <c r="D808" s="43" t="s">
        <v>11</v>
      </c>
      <c r="E808" s="53" t="s">
        <v>8</v>
      </c>
      <c r="F808">
        <v>1</v>
      </c>
      <c r="G808">
        <f>VLOOKUP(C808,'wykaz przeds. 2'!$A$4:$B$857,2,FALSE)</f>
        <v>1</v>
      </c>
      <c r="H808" t="str">
        <f t="shared" si="12"/>
        <v>Biuro Doradztwa Europejskiego EuroCompass</v>
      </c>
    </row>
    <row r="809" spans="1:8" ht="17.25" customHeight="1">
      <c r="A809" s="61" t="s">
        <v>1567</v>
      </c>
      <c r="B809" s="75" t="s">
        <v>1627</v>
      </c>
      <c r="C809" s="3">
        <v>5272205173</v>
      </c>
      <c r="D809" s="43" t="s">
        <v>7</v>
      </c>
      <c r="E809" s="53" t="s">
        <v>8</v>
      </c>
      <c r="F809">
        <v>1</v>
      </c>
      <c r="G809">
        <f>VLOOKUP(C809,'wykaz przeds. 2'!$A$4:$B$857,2,FALSE)</f>
        <v>1</v>
      </c>
      <c r="H809" t="str">
        <f t="shared" si="12"/>
        <v>Pritip Compagnie Spółka z.o.o.</v>
      </c>
    </row>
    <row r="810" spans="1:8" ht="17.25" customHeight="1">
      <c r="A810" s="61" t="s">
        <v>1569</v>
      </c>
      <c r="B810" s="75" t="s">
        <v>1630</v>
      </c>
      <c r="C810" s="3">
        <v>7122609728</v>
      </c>
      <c r="D810" s="43" t="s">
        <v>7</v>
      </c>
      <c r="E810" s="53" t="s">
        <v>8</v>
      </c>
      <c r="F810">
        <v>1</v>
      </c>
      <c r="G810">
        <f>VLOOKUP(C810,'wykaz przeds. 2'!$A$4:$B$857,2,FALSE)</f>
        <v>1</v>
      </c>
      <c r="H810" t="str">
        <f t="shared" si="12"/>
        <v>Arthros Spółka z.o.o.</v>
      </c>
    </row>
    <row r="811" spans="1:8" ht="17.25" customHeight="1">
      <c r="A811" s="61" t="s">
        <v>1571</v>
      </c>
      <c r="B811" s="75" t="s">
        <v>1632</v>
      </c>
      <c r="C811" s="3">
        <v>7121934923</v>
      </c>
      <c r="D811" s="43" t="s">
        <v>7</v>
      </c>
      <c r="E811" s="53" t="s">
        <v>8</v>
      </c>
      <c r="F811">
        <v>1</v>
      </c>
      <c r="G811">
        <f>VLOOKUP(C811,'wykaz przeds. 2'!$A$4:$B$857,2,FALSE)</f>
        <v>1</v>
      </c>
      <c r="H811" t="str">
        <f t="shared" si="12"/>
        <v>O'Chikara M.Kwiatkowski i D. Kowalski Spółka Jawna</v>
      </c>
    </row>
    <row r="812" spans="1:8" ht="17.25" customHeight="1">
      <c r="A812" s="61" t="s">
        <v>1573</v>
      </c>
      <c r="B812" s="75" t="s">
        <v>1634</v>
      </c>
      <c r="C812" s="3">
        <v>7131406522</v>
      </c>
      <c r="D812" s="43" t="s">
        <v>7</v>
      </c>
      <c r="E812" s="53" t="s">
        <v>8</v>
      </c>
      <c r="F812">
        <v>1</v>
      </c>
      <c r="G812">
        <f>VLOOKUP(C812,'wykaz przeds. 2'!$A$4:$B$857,2,FALSE)</f>
        <v>1</v>
      </c>
      <c r="H812" t="str">
        <f t="shared" si="12"/>
        <v>Ogólnopolski Ośrodek Szkoleniowy Euro English First</v>
      </c>
    </row>
    <row r="813" spans="1:8" ht="17.25" customHeight="1">
      <c r="A813" s="61" t="s">
        <v>1575</v>
      </c>
      <c r="B813" s="75" t="s">
        <v>1636</v>
      </c>
      <c r="C813" s="3">
        <v>7130202958</v>
      </c>
      <c r="D813" s="43" t="s">
        <v>11</v>
      </c>
      <c r="E813" s="53" t="s">
        <v>8</v>
      </c>
      <c r="F813">
        <v>1</v>
      </c>
      <c r="G813">
        <f>VLOOKUP(C813,'wykaz przeds. 2'!$A$4:$B$857,2,FALSE)</f>
        <v>1</v>
      </c>
      <c r="H813" t="str">
        <f t="shared" si="12"/>
        <v>HYDROMET Artur Kowalczyk</v>
      </c>
    </row>
    <row r="814" spans="1:8" ht="17.25" customHeight="1">
      <c r="A814" s="61" t="s">
        <v>1577</v>
      </c>
      <c r="B814" s="75" t="s">
        <v>1638</v>
      </c>
      <c r="C814" s="3">
        <v>9462511082</v>
      </c>
      <c r="D814" s="43" t="s">
        <v>7</v>
      </c>
      <c r="E814" s="53" t="s">
        <v>8</v>
      </c>
      <c r="F814">
        <v>1</v>
      </c>
      <c r="G814">
        <f>VLOOKUP(C814,'wykaz przeds. 2'!$A$4:$B$857,2,FALSE)</f>
        <v>1</v>
      </c>
      <c r="H814" t="str">
        <f t="shared" si="12"/>
        <v>HEN-BUD Spółka z.o.o.</v>
      </c>
    </row>
    <row r="815" spans="1:8" ht="17.25" customHeight="1">
      <c r="A815" s="61" t="s">
        <v>1579</v>
      </c>
      <c r="B815" s="75" t="s">
        <v>1640</v>
      </c>
      <c r="C815" s="3">
        <v>7123153118</v>
      </c>
      <c r="D815" s="43" t="s">
        <v>11</v>
      </c>
      <c r="E815" s="53" t="s">
        <v>8</v>
      </c>
      <c r="F815">
        <v>1</v>
      </c>
      <c r="G815">
        <f>VLOOKUP(C815,'wykaz przeds. 2'!$A$4:$B$857,2,FALSE)</f>
        <v>1</v>
      </c>
      <c r="H815" t="str">
        <f t="shared" si="12"/>
        <v>Europejskie Centrum Doradztwa Spółka z.o.o.</v>
      </c>
    </row>
    <row r="816" spans="1:8" ht="17.25" customHeight="1">
      <c r="A816" s="61" t="s">
        <v>1581</v>
      </c>
      <c r="B816" s="75" t="s">
        <v>1642</v>
      </c>
      <c r="C816" s="3">
        <v>7121397862</v>
      </c>
      <c r="D816" s="43" t="s">
        <v>51</v>
      </c>
      <c r="E816" s="53" t="s">
        <v>8</v>
      </c>
      <c r="F816">
        <v>1</v>
      </c>
      <c r="G816">
        <f>VLOOKUP(C816,'wykaz przeds. 2'!$A$4:$B$857,2,FALSE)</f>
        <v>1</v>
      </c>
      <c r="H816" t="str">
        <f t="shared" si="12"/>
        <v>Auto Euro Spółka Akcyjna</v>
      </c>
    </row>
    <row r="817" spans="1:8" ht="17.25" customHeight="1">
      <c r="A817" s="61" t="s">
        <v>1583</v>
      </c>
      <c r="B817" s="75" t="s">
        <v>1644</v>
      </c>
      <c r="C817" s="3">
        <v>7122839144</v>
      </c>
      <c r="D817" s="43" t="s">
        <v>11</v>
      </c>
      <c r="E817" s="53" t="s">
        <v>8</v>
      </c>
      <c r="F817">
        <v>1</v>
      </c>
      <c r="G817">
        <f>VLOOKUP(C817,'wykaz przeds. 2'!$A$4:$B$857,2,FALSE)</f>
        <v>1</v>
      </c>
      <c r="H817" t="str">
        <f t="shared" si="12"/>
        <v>SELECT Spółka z.o.o.</v>
      </c>
    </row>
    <row r="818" spans="1:8" ht="17.25" customHeight="1">
      <c r="A818" s="61" t="s">
        <v>1585</v>
      </c>
      <c r="B818" s="75" t="s">
        <v>1646</v>
      </c>
      <c r="C818" s="3">
        <v>5372485002</v>
      </c>
      <c r="D818" s="43" t="s">
        <v>7</v>
      </c>
      <c r="E818" s="53" t="s">
        <v>8</v>
      </c>
      <c r="F818">
        <v>1</v>
      </c>
      <c r="G818">
        <f>VLOOKUP(C818,'wykaz przeds. 2'!$A$4:$B$857,2,FALSE)</f>
        <v>1</v>
      </c>
      <c r="H818" t="str">
        <f t="shared" si="12"/>
        <v>Nord Capital Spółka Jawna</v>
      </c>
    </row>
    <row r="819" spans="1:8" ht="17.25" customHeight="1">
      <c r="A819" s="61" t="s">
        <v>1587</v>
      </c>
      <c r="B819" s="75" t="s">
        <v>1648</v>
      </c>
      <c r="C819" s="3">
        <v>9462216667</v>
      </c>
      <c r="D819" s="43" t="s">
        <v>51</v>
      </c>
      <c r="E819" s="53" t="s">
        <v>8</v>
      </c>
      <c r="F819">
        <v>1</v>
      </c>
      <c r="G819">
        <f>VLOOKUP(C819,'wykaz przeds. 2'!$A$4:$B$857,2,FALSE)</f>
        <v>1</v>
      </c>
      <c r="H819" t="str">
        <f t="shared" si="12"/>
        <v>Kępa Auto - Centrum Marek Kępa, Elżbieta Kępa Spółka Jawna</v>
      </c>
    </row>
    <row r="820" spans="1:8" ht="17.25" customHeight="1">
      <c r="A820" s="61" t="s">
        <v>1589</v>
      </c>
      <c r="B820" s="75" t="s">
        <v>1650</v>
      </c>
      <c r="C820" s="3">
        <v>7122713489</v>
      </c>
      <c r="D820" s="43" t="s">
        <v>11</v>
      </c>
      <c r="E820" s="53" t="s">
        <v>8</v>
      </c>
      <c r="F820">
        <v>1</v>
      </c>
      <c r="G820">
        <f>VLOOKUP(C820,'wykaz przeds. 2'!$A$4:$B$857,2,FALSE)</f>
        <v>1</v>
      </c>
      <c r="H820" t="str">
        <f t="shared" si="12"/>
        <v>Niezależne Centrum Likwidacji Szkód Greg Grzegorz Kępa</v>
      </c>
    </row>
    <row r="821" spans="1:8" ht="17.25" customHeight="1">
      <c r="A821" s="61" t="s">
        <v>1591</v>
      </c>
      <c r="B821" s="75" t="s">
        <v>1652</v>
      </c>
      <c r="C821" s="3">
        <v>9671123881</v>
      </c>
      <c r="D821" s="43" t="s">
        <v>51</v>
      </c>
      <c r="E821" s="53" t="s">
        <v>8</v>
      </c>
      <c r="F821">
        <v>1</v>
      </c>
      <c r="G821">
        <f>VLOOKUP(C821,'wykaz przeds. 2'!$A$4:$B$857,2,FALSE)</f>
        <v>1</v>
      </c>
      <c r="H821" t="str">
        <f t="shared" si="12"/>
        <v>Wentworth Tech Spółka z.o.o.</v>
      </c>
    </row>
    <row r="822" spans="1:8" ht="17.25" customHeight="1">
      <c r="A822" s="61" t="s">
        <v>1593</v>
      </c>
      <c r="B822" s="94" t="s">
        <v>1654</v>
      </c>
      <c r="C822" s="3">
        <v>7120085095</v>
      </c>
      <c r="D822" s="43" t="s">
        <v>11</v>
      </c>
      <c r="E822" s="53" t="s">
        <v>8</v>
      </c>
      <c r="F822">
        <v>1</v>
      </c>
      <c r="G822">
        <f>VLOOKUP(C822,'wykaz przeds. 2'!$A$4:$B$857,2,FALSE)</f>
        <v>1</v>
      </c>
      <c r="H822" t="str">
        <f t="shared" si="12"/>
        <v>Robert Matysiak</v>
      </c>
    </row>
    <row r="823" spans="1:8" ht="17.25" customHeight="1">
      <c r="A823" s="61" t="s">
        <v>1595</v>
      </c>
      <c r="B823" s="75" t="s">
        <v>1656</v>
      </c>
      <c r="C823" s="3">
        <v>7132984445</v>
      </c>
      <c r="D823" s="43" t="s">
        <v>7</v>
      </c>
      <c r="E823" s="53" t="s">
        <v>8</v>
      </c>
      <c r="F823">
        <v>1</v>
      </c>
      <c r="G823">
        <f>VLOOKUP(C823,'wykaz przeds. 2'!$A$4:$B$857,2,FALSE)</f>
        <v>1</v>
      </c>
      <c r="H823" t="str">
        <f aca="true" t="shared" si="13" ref="H823:H869">B823</f>
        <v>Orzeł Spółka Akcyjna</v>
      </c>
    </row>
    <row r="824" spans="1:8" ht="17.25" customHeight="1">
      <c r="A824" s="61" t="s">
        <v>1597</v>
      </c>
      <c r="B824" s="75" t="s">
        <v>1658</v>
      </c>
      <c r="C824" s="3">
        <v>7122323452</v>
      </c>
      <c r="D824" s="43" t="s">
        <v>11</v>
      </c>
      <c r="E824" s="53" t="s">
        <v>8</v>
      </c>
      <c r="F824">
        <v>1</v>
      </c>
      <c r="G824">
        <f>VLOOKUP(C824,'wykaz przeds. 2'!$A$4:$B$857,2,FALSE)</f>
        <v>1</v>
      </c>
      <c r="H824" t="str">
        <f t="shared" si="13"/>
        <v>Kancelaria Lege Artis Doradztwo Prawne i Konsulting</v>
      </c>
    </row>
    <row r="825" spans="1:8" ht="17.25" customHeight="1">
      <c r="A825" s="61" t="s">
        <v>1599</v>
      </c>
      <c r="B825" s="75" t="s">
        <v>1660</v>
      </c>
      <c r="C825" s="3">
        <v>7131045797</v>
      </c>
      <c r="D825" s="43" t="s">
        <v>51</v>
      </c>
      <c r="E825" s="53" t="s">
        <v>8</v>
      </c>
      <c r="F825">
        <v>1</v>
      </c>
      <c r="G825">
        <f>VLOOKUP(C825,'wykaz przeds. 2'!$A$4:$B$857,2,FALSE)</f>
        <v>1</v>
      </c>
      <c r="H825" t="str">
        <f t="shared" si="13"/>
        <v>SIGMA Spółka Akcyjna</v>
      </c>
    </row>
    <row r="826" spans="1:8" ht="17.25" customHeight="1">
      <c r="A826" s="61" t="s">
        <v>1600</v>
      </c>
      <c r="B826" s="75" t="s">
        <v>1662</v>
      </c>
      <c r="C826" s="3">
        <v>9461802647</v>
      </c>
      <c r="D826" s="43" t="s">
        <v>11</v>
      </c>
      <c r="E826" s="53" t="s">
        <v>8</v>
      </c>
      <c r="F826">
        <v>1</v>
      </c>
      <c r="G826">
        <f>VLOOKUP(C826,'wykaz przeds. 2'!$A$4:$B$857,2,FALSE)</f>
        <v>1</v>
      </c>
      <c r="H826" t="str">
        <f t="shared" si="13"/>
        <v>Agnieszka Polańska Edu -Skills Szkolenia</v>
      </c>
    </row>
    <row r="827" spans="1:8" ht="17.25" customHeight="1">
      <c r="A827" s="61" t="s">
        <v>1602</v>
      </c>
      <c r="B827" s="75" t="s">
        <v>1664</v>
      </c>
      <c r="C827" s="3">
        <v>9182948944</v>
      </c>
      <c r="D827" s="43" t="s">
        <v>11</v>
      </c>
      <c r="E827" s="53" t="s">
        <v>8</v>
      </c>
      <c r="F827">
        <v>1</v>
      </c>
      <c r="G827">
        <f>VLOOKUP(C827,'wykaz przeds. 2'!$A$4:$B$857,2,FALSE)</f>
        <v>1</v>
      </c>
      <c r="H827" t="str">
        <f t="shared" si="13"/>
        <v>OPTINER Brzyski i Stadnicki Spółka Jawna</v>
      </c>
    </row>
    <row r="828" spans="1:8" ht="17.25" customHeight="1">
      <c r="A828" s="61" t="s">
        <v>1604</v>
      </c>
      <c r="B828" s="75" t="s">
        <v>1666</v>
      </c>
      <c r="C828" s="3">
        <v>9512197737</v>
      </c>
      <c r="D828" s="43" t="s">
        <v>7</v>
      </c>
      <c r="E828" s="53" t="s">
        <v>8</v>
      </c>
      <c r="F828">
        <v>1</v>
      </c>
      <c r="G828">
        <f>VLOOKUP(C828,'wykaz przeds. 2'!$A$4:$B$857,2,FALSE)</f>
        <v>1</v>
      </c>
      <c r="H828" t="str">
        <f t="shared" si="13"/>
        <v>Britenet Spółka z.o.o.</v>
      </c>
    </row>
    <row r="829" spans="1:8" ht="17.25" customHeight="1">
      <c r="A829" s="61" t="s">
        <v>1606</v>
      </c>
      <c r="B829" s="75" t="s">
        <v>1668</v>
      </c>
      <c r="C829" s="3">
        <v>8971716840</v>
      </c>
      <c r="D829" s="43" t="s">
        <v>11</v>
      </c>
      <c r="E829" s="53" t="s">
        <v>8</v>
      </c>
      <c r="F829">
        <v>1</v>
      </c>
      <c r="G829">
        <f>VLOOKUP(C829,'wykaz przeds. 2'!$A$4:$B$857,2,FALSE)</f>
        <v>1</v>
      </c>
      <c r="H829" t="str">
        <f t="shared" si="13"/>
        <v>Univesitas Staż Projekt Spółka z.o.o.</v>
      </c>
    </row>
    <row r="830" spans="1:8" ht="17.25" customHeight="1">
      <c r="A830" s="61" t="s">
        <v>1608</v>
      </c>
      <c r="B830" s="75" t="s">
        <v>1670</v>
      </c>
      <c r="C830" s="3">
        <v>9211771064</v>
      </c>
      <c r="D830" s="43" t="s">
        <v>11</v>
      </c>
      <c r="E830" s="53" t="s">
        <v>8</v>
      </c>
      <c r="F830">
        <v>1</v>
      </c>
      <c r="G830">
        <f>VLOOKUP(C830,'wykaz przeds. 2'!$A$4:$B$857,2,FALSE)</f>
        <v>1</v>
      </c>
      <c r="H830" t="str">
        <f t="shared" si="13"/>
        <v>Akademia Kreatywności Vagsson Anna Nizioł</v>
      </c>
    </row>
    <row r="831" spans="1:8" ht="17.25" customHeight="1">
      <c r="A831" s="61" t="s">
        <v>1610</v>
      </c>
      <c r="B831" s="75" t="s">
        <v>1672</v>
      </c>
      <c r="C831" s="3">
        <v>7120169024</v>
      </c>
      <c r="D831" s="43" t="s">
        <v>51</v>
      </c>
      <c r="E831" s="53" t="s">
        <v>8</v>
      </c>
      <c r="F831">
        <v>1</v>
      </c>
      <c r="G831">
        <f>VLOOKUP(C831,'wykaz przeds. 2'!$A$4:$B$857,2,FALSE)</f>
        <v>1</v>
      </c>
      <c r="H831" t="str">
        <f t="shared" si="13"/>
        <v>Spółdzielcza Kasa Oszczędnościowo-Kredytowa im. Unii Lubelskiej</v>
      </c>
    </row>
    <row r="832" spans="1:8" ht="17.25" customHeight="1">
      <c r="A832" s="61" t="s">
        <v>1612</v>
      </c>
      <c r="B832" s="75" t="s">
        <v>1674</v>
      </c>
      <c r="C832" s="3">
        <v>9461413911</v>
      </c>
      <c r="D832" s="43" t="s">
        <v>11</v>
      </c>
      <c r="E832" s="53" t="s">
        <v>8</v>
      </c>
      <c r="F832">
        <v>1</v>
      </c>
      <c r="G832">
        <f>VLOOKUP(C832,'wykaz przeds. 2'!$A$4:$B$857,2,FALSE)</f>
        <v>1</v>
      </c>
      <c r="H832" t="str">
        <f t="shared" si="13"/>
        <v>Quest Centrum Szkoleń Profesjonalnych</v>
      </c>
    </row>
    <row r="833" spans="1:8" ht="17.25" customHeight="1">
      <c r="A833" s="61" t="s">
        <v>1614</v>
      </c>
      <c r="B833" s="75" t="s">
        <v>1676</v>
      </c>
      <c r="C833" s="3">
        <v>7132415517</v>
      </c>
      <c r="D833" s="43" t="s">
        <v>11</v>
      </c>
      <c r="E833" s="53" t="s">
        <v>8</v>
      </c>
      <c r="F833">
        <v>1</v>
      </c>
      <c r="G833">
        <f>VLOOKUP(C833,'wykaz przeds. 2'!$A$4:$B$857,2,FALSE)</f>
        <v>1</v>
      </c>
      <c r="H833" t="str">
        <f t="shared" si="13"/>
        <v>Firma Handlowa Monika Bieniek</v>
      </c>
    </row>
    <row r="834" spans="1:8" ht="17.25" customHeight="1">
      <c r="A834" s="61" t="s">
        <v>1616</v>
      </c>
      <c r="B834" s="75" t="s">
        <v>1678</v>
      </c>
      <c r="C834" s="3">
        <v>9462195497</v>
      </c>
      <c r="D834" s="43" t="s">
        <v>7</v>
      </c>
      <c r="E834" s="53" t="s">
        <v>8</v>
      </c>
      <c r="F834">
        <v>1</v>
      </c>
      <c r="G834">
        <f>VLOOKUP(C834,'wykaz przeds. 2'!$A$4:$B$857,2,FALSE)</f>
        <v>1</v>
      </c>
      <c r="H834" t="str">
        <f t="shared" si="13"/>
        <v>Przedsiębiorstwo Robót Komunikacyjnych w Lublinie Spółka Akcyjna</v>
      </c>
    </row>
    <row r="835" spans="1:8" ht="17.25" customHeight="1">
      <c r="A835" s="61" t="s">
        <v>1618</v>
      </c>
      <c r="B835" s="75" t="s">
        <v>1680</v>
      </c>
      <c r="C835" s="3">
        <v>7122344649</v>
      </c>
      <c r="D835" s="43" t="s">
        <v>11</v>
      </c>
      <c r="E835" s="53" t="s">
        <v>8</v>
      </c>
      <c r="F835">
        <v>1</v>
      </c>
      <c r="G835">
        <f>VLOOKUP(C835,'wykaz przeds. 2'!$A$4:$B$857,2,FALSE)</f>
        <v>1</v>
      </c>
      <c r="H835" t="str">
        <f t="shared" si="13"/>
        <v>DCM Creative Iwona Chyrchel</v>
      </c>
    </row>
    <row r="836" spans="1:8" ht="17.25" customHeight="1">
      <c r="A836" s="61" t="s">
        <v>1620</v>
      </c>
      <c r="B836" s="75" t="s">
        <v>1682</v>
      </c>
      <c r="C836" s="3">
        <v>9461820272</v>
      </c>
      <c r="D836" s="43" t="s">
        <v>7</v>
      </c>
      <c r="E836" s="53" t="s">
        <v>8</v>
      </c>
      <c r="F836">
        <v>1</v>
      </c>
      <c r="G836">
        <f>VLOOKUP(C836,'wykaz przeds. 2'!$A$4:$B$857,2,FALSE)</f>
        <v>1</v>
      </c>
      <c r="H836" t="str">
        <f t="shared" si="13"/>
        <v>Izba Rzemiosła i Przedsiębiorczości w Lublinie</v>
      </c>
    </row>
    <row r="837" spans="1:8" ht="17.25" customHeight="1">
      <c r="A837" s="61" t="s">
        <v>1622</v>
      </c>
      <c r="B837" s="75" t="s">
        <v>1684</v>
      </c>
      <c r="C837" s="3">
        <v>7121139580</v>
      </c>
      <c r="D837" s="43" t="s">
        <v>11</v>
      </c>
      <c r="E837" s="53" t="s">
        <v>8</v>
      </c>
      <c r="F837">
        <v>1</v>
      </c>
      <c r="G837">
        <f>VLOOKUP(C837,'wykaz przeds. 2'!$A$4:$B$857,2,FALSE)</f>
        <v>1</v>
      </c>
      <c r="H837" t="str">
        <f t="shared" si="13"/>
        <v>IT SERVICE Robert Wiśniewski</v>
      </c>
    </row>
    <row r="838" spans="1:8" ht="17.25" customHeight="1">
      <c r="A838" s="61" t="s">
        <v>1624</v>
      </c>
      <c r="B838" s="75" t="s">
        <v>1686</v>
      </c>
      <c r="C838" s="3">
        <v>7121220023</v>
      </c>
      <c r="D838" s="43" t="s">
        <v>11</v>
      </c>
      <c r="E838" s="53" t="s">
        <v>8</v>
      </c>
      <c r="F838">
        <v>1</v>
      </c>
      <c r="G838">
        <f>VLOOKUP(C838,'wykaz przeds. 2'!$A$4:$B$857,2,FALSE)</f>
        <v>1</v>
      </c>
      <c r="H838" t="str">
        <f t="shared" si="13"/>
        <v>Elżbieta Ziembrowicz</v>
      </c>
    </row>
    <row r="839" spans="1:8" ht="17.25" customHeight="1">
      <c r="A839" s="61" t="s">
        <v>1626</v>
      </c>
      <c r="B839" s="75" t="s">
        <v>1688</v>
      </c>
      <c r="C839" s="3">
        <v>7122422898</v>
      </c>
      <c r="D839" s="43" t="s">
        <v>11</v>
      </c>
      <c r="E839" s="53" t="s">
        <v>8</v>
      </c>
      <c r="F839">
        <v>1</v>
      </c>
      <c r="G839">
        <f>VLOOKUP(C839,'wykaz przeds. 2'!$A$4:$B$857,2,FALSE)</f>
        <v>1</v>
      </c>
      <c r="H839" t="str">
        <f t="shared" si="13"/>
        <v>Małgorzata Czyżowska</v>
      </c>
    </row>
    <row r="840" spans="1:8" ht="17.25" customHeight="1">
      <c r="A840" s="61" t="s">
        <v>1628</v>
      </c>
      <c r="B840" s="75" t="s">
        <v>1690</v>
      </c>
      <c r="C840" s="3">
        <v>9461463501</v>
      </c>
      <c r="D840" s="43" t="s">
        <v>11</v>
      </c>
      <c r="E840" s="53" t="s">
        <v>8</v>
      </c>
      <c r="F840">
        <v>1</v>
      </c>
      <c r="G840">
        <f>VLOOKUP(C840,'wykaz przeds. 2'!$A$4:$B$857,2,FALSE)</f>
        <v>1</v>
      </c>
      <c r="H840" t="str">
        <f t="shared" si="13"/>
        <v>AJ PROGRES Jacek Woś</v>
      </c>
    </row>
    <row r="841" spans="1:8" ht="17.25" customHeight="1">
      <c r="A841" s="61" t="s">
        <v>1629</v>
      </c>
      <c r="B841" s="75" t="s">
        <v>1691</v>
      </c>
      <c r="C841" s="3">
        <v>7122473915</v>
      </c>
      <c r="D841" s="43" t="s">
        <v>11</v>
      </c>
      <c r="E841" s="53" t="s">
        <v>8</v>
      </c>
      <c r="F841">
        <v>1</v>
      </c>
      <c r="G841">
        <f>VLOOKUP(C841,'wykaz przeds. 2'!$A$4:$B$857,2,FALSE)</f>
        <v>1</v>
      </c>
      <c r="H841" t="str">
        <f t="shared" si="13"/>
        <v>INFORM Jakub Niedziałek</v>
      </c>
    </row>
    <row r="842" spans="1:8" ht="17.25" customHeight="1">
      <c r="A842" s="61" t="s">
        <v>1631</v>
      </c>
      <c r="B842" s="75" t="s">
        <v>1692</v>
      </c>
      <c r="C842" s="3">
        <v>9462408361</v>
      </c>
      <c r="D842" s="43" t="s">
        <v>11</v>
      </c>
      <c r="E842" s="53" t="s">
        <v>8</v>
      </c>
      <c r="F842">
        <v>1</v>
      </c>
      <c r="G842">
        <f>VLOOKUP(C842,'wykaz przeds. 2'!$A$4:$B$857,2,FALSE)</f>
        <v>1</v>
      </c>
      <c r="H842" t="str">
        <f t="shared" si="13"/>
        <v>KOM. PL Zbigniew Kotyra, Wojciech Węgrzyn</v>
      </c>
    </row>
    <row r="843" spans="1:8" ht="17.25" customHeight="1">
      <c r="A843" s="61" t="s">
        <v>1633</v>
      </c>
      <c r="B843" s="93" t="s">
        <v>1693</v>
      </c>
      <c r="C843" s="3">
        <v>7131923855</v>
      </c>
      <c r="D843" s="43" t="s">
        <v>11</v>
      </c>
      <c r="E843" s="53" t="s">
        <v>8</v>
      </c>
      <c r="F843">
        <v>1</v>
      </c>
      <c r="G843">
        <f>VLOOKUP(C843,'wykaz przeds. 2'!$A$4:$B$857,2,FALSE)</f>
        <v>1</v>
      </c>
      <c r="H843" t="str">
        <f t="shared" si="13"/>
        <v>Firma Handlowo - Usługowa Mariusz Matysiak</v>
      </c>
    </row>
    <row r="844" spans="1:8" ht="17.25" customHeight="1">
      <c r="A844" s="61" t="s">
        <v>1635</v>
      </c>
      <c r="B844" s="75" t="s">
        <v>1694</v>
      </c>
      <c r="C844" s="3">
        <v>7122728172</v>
      </c>
      <c r="D844" s="43" t="s">
        <v>11</v>
      </c>
      <c r="E844" s="53" t="s">
        <v>8</v>
      </c>
      <c r="F844">
        <v>1</v>
      </c>
      <c r="G844">
        <f>VLOOKUP(C844,'wykaz przeds. 2'!$A$4:$B$857,2,FALSE)</f>
        <v>1</v>
      </c>
      <c r="H844" t="str">
        <f t="shared" si="13"/>
        <v>Łukasz Stachaszewski</v>
      </c>
    </row>
    <row r="845" spans="1:8" ht="17.25" customHeight="1">
      <c r="A845" s="61" t="s">
        <v>1637</v>
      </c>
      <c r="B845" s="75" t="s">
        <v>1695</v>
      </c>
      <c r="C845" s="3">
        <v>7122406847</v>
      </c>
      <c r="D845" s="43" t="s">
        <v>11</v>
      </c>
      <c r="E845" s="53" t="s">
        <v>8</v>
      </c>
      <c r="F845">
        <v>1</v>
      </c>
      <c r="G845">
        <f>VLOOKUP(C845,'wykaz przeds. 2'!$A$4:$B$857,2,FALSE)</f>
        <v>1</v>
      </c>
      <c r="H845" t="str">
        <f t="shared" si="13"/>
        <v>CITY Michał Żelazo</v>
      </c>
    </row>
    <row r="846" spans="1:8" ht="17.25" customHeight="1">
      <c r="A846" s="61" t="s">
        <v>1639</v>
      </c>
      <c r="B846" s="75" t="s">
        <v>1696</v>
      </c>
      <c r="C846" s="3">
        <v>9180000525</v>
      </c>
      <c r="D846" s="43" t="s">
        <v>51</v>
      </c>
      <c r="E846" s="53" t="s">
        <v>8</v>
      </c>
      <c r="F846">
        <v>1</v>
      </c>
      <c r="G846">
        <f>VLOOKUP(C846,'wykaz przeds. 2'!$A$4:$B$857,2,FALSE)</f>
        <v>1</v>
      </c>
      <c r="H846" t="str">
        <f t="shared" si="13"/>
        <v>Zakłady Dziewiarskie MEWA Spółka Akcyjna</v>
      </c>
    </row>
    <row r="847" spans="1:8" ht="17.25" customHeight="1">
      <c r="A847" s="61" t="s">
        <v>1641</v>
      </c>
      <c r="B847" s="75" t="s">
        <v>1697</v>
      </c>
      <c r="C847" s="3">
        <v>9461744594</v>
      </c>
      <c r="D847" s="43" t="s">
        <v>11</v>
      </c>
      <c r="E847" s="53" t="s">
        <v>8</v>
      </c>
      <c r="F847">
        <v>1</v>
      </c>
      <c r="G847">
        <f>VLOOKUP(C847,'wykaz przeds. 2'!$A$4:$B$857,2,FALSE)</f>
        <v>1</v>
      </c>
      <c r="H847" t="str">
        <f t="shared" si="13"/>
        <v>Sonet 3 Janusz Olek</v>
      </c>
    </row>
    <row r="848" spans="1:8" ht="17.25" customHeight="1">
      <c r="A848" s="61" t="s">
        <v>1643</v>
      </c>
      <c r="B848" s="75" t="s">
        <v>1698</v>
      </c>
      <c r="C848" s="3">
        <v>7132789152</v>
      </c>
      <c r="D848" s="43" t="s">
        <v>11</v>
      </c>
      <c r="E848" s="53" t="s">
        <v>8</v>
      </c>
      <c r="F848">
        <v>1</v>
      </c>
      <c r="G848">
        <f>VLOOKUP(C848,'wykaz przeds. 2'!$A$4:$B$857,2,FALSE)</f>
        <v>1</v>
      </c>
      <c r="H848" t="str">
        <f t="shared" si="13"/>
        <v>SAT Spółka z.o.o.</v>
      </c>
    </row>
    <row r="849" spans="1:8" ht="17.25" customHeight="1">
      <c r="A849" s="61" t="s">
        <v>1645</v>
      </c>
      <c r="B849" s="75" t="s">
        <v>1699</v>
      </c>
      <c r="C849" s="3">
        <v>7121570852</v>
      </c>
      <c r="D849" s="44" t="s">
        <v>11</v>
      </c>
      <c r="E849" s="53" t="s">
        <v>8</v>
      </c>
      <c r="F849">
        <v>1</v>
      </c>
      <c r="G849">
        <f>VLOOKUP(C849,'wykaz przeds. 2'!$A$4:$B$857,2,FALSE)</f>
        <v>1</v>
      </c>
      <c r="H849" t="str">
        <f t="shared" si="13"/>
        <v>Delikatesy Dantello Anna Wójcik</v>
      </c>
    </row>
    <row r="850" spans="1:8" ht="17.25" customHeight="1">
      <c r="A850" s="61" t="s">
        <v>1647</v>
      </c>
      <c r="B850" s="93" t="s">
        <v>1700</v>
      </c>
      <c r="C850" s="3">
        <v>7121592894</v>
      </c>
      <c r="D850" s="43" t="s">
        <v>11</v>
      </c>
      <c r="E850" s="53" t="s">
        <v>8</v>
      </c>
      <c r="F850">
        <v>1</v>
      </c>
      <c r="G850">
        <f>VLOOKUP(C850,'wykaz przeds. 2'!$A$4:$B$857,2,FALSE)</f>
        <v>1</v>
      </c>
      <c r="H850" t="str">
        <f t="shared" si="13"/>
        <v>MCGA Jacek Gąszczyk</v>
      </c>
    </row>
    <row r="851" spans="1:8" ht="17.25" customHeight="1">
      <c r="A851" s="61" t="s">
        <v>1649</v>
      </c>
      <c r="B851" s="75" t="s">
        <v>1701</v>
      </c>
      <c r="C851" s="3">
        <v>7122745673</v>
      </c>
      <c r="D851" s="43" t="s">
        <v>11</v>
      </c>
      <c r="E851" s="53" t="s">
        <v>8</v>
      </c>
      <c r="F851">
        <v>1</v>
      </c>
      <c r="G851">
        <f>VLOOKUP(C851,'wykaz przeds. 2'!$A$4:$B$857,2,FALSE)</f>
        <v>1</v>
      </c>
      <c r="H851" t="str">
        <f t="shared" si="13"/>
        <v>A. W. A. Maliszewscy Wycena Nieruchomości Spółka Cywilna</v>
      </c>
    </row>
    <row r="852" spans="1:8" ht="17.25" customHeight="1">
      <c r="A852" s="61" t="s">
        <v>1651</v>
      </c>
      <c r="B852" s="75" t="s">
        <v>1702</v>
      </c>
      <c r="C852" s="3">
        <v>5391071135</v>
      </c>
      <c r="D852" s="43" t="s">
        <v>7</v>
      </c>
      <c r="E852" s="53" t="s">
        <v>8</v>
      </c>
      <c r="F852">
        <v>1</v>
      </c>
      <c r="G852">
        <f>VLOOKUP(C852,'wykaz przeds. 2'!$A$4:$B$857,2,FALSE)</f>
        <v>1</v>
      </c>
      <c r="H852" t="str">
        <f t="shared" si="13"/>
        <v>P.P.H.U. MLEKO  - SYSTEM</v>
      </c>
    </row>
    <row r="853" spans="1:8" ht="17.25" customHeight="1">
      <c r="A853" s="61" t="s">
        <v>1653</v>
      </c>
      <c r="B853" s="93" t="s">
        <v>1703</v>
      </c>
      <c r="C853" s="43">
        <v>9462093041</v>
      </c>
      <c r="D853" s="43" t="s">
        <v>11</v>
      </c>
      <c r="E853" s="53" t="s">
        <v>8</v>
      </c>
      <c r="F853">
        <v>1</v>
      </c>
      <c r="G853">
        <f>VLOOKUP(C853,'wykaz przeds. 2'!$A$4:$B$857,2,FALSE)</f>
        <v>1</v>
      </c>
      <c r="H853" t="str">
        <f t="shared" si="13"/>
        <v>Comex Przedsiębiorstwo Handlowe, M. i W. Wcisło Spółka Jawna
</v>
      </c>
    </row>
    <row r="854" spans="1:8" ht="17.25" customHeight="1">
      <c r="A854" s="61" t="s">
        <v>1655</v>
      </c>
      <c r="B854" s="75" t="s">
        <v>1704</v>
      </c>
      <c r="C854" s="3">
        <v>7122501126</v>
      </c>
      <c r="D854" s="43" t="s">
        <v>11</v>
      </c>
      <c r="E854" s="53" t="s">
        <v>8</v>
      </c>
      <c r="F854">
        <v>1</v>
      </c>
      <c r="G854">
        <f>VLOOKUP(C854,'wykaz przeds. 2'!$A$4:$B$857,2,FALSE)</f>
        <v>1</v>
      </c>
      <c r="H854" t="str">
        <f t="shared" si="13"/>
        <v>Tomasz Dzięcioł MARTOMIS</v>
      </c>
    </row>
    <row r="855" spans="1:8" ht="17.25" customHeight="1">
      <c r="A855" s="61" t="s">
        <v>1657</v>
      </c>
      <c r="B855" s="75" t="s">
        <v>1705</v>
      </c>
      <c r="C855" s="3">
        <v>9460006753</v>
      </c>
      <c r="D855" s="43" t="s">
        <v>11</v>
      </c>
      <c r="E855" s="53" t="s">
        <v>8</v>
      </c>
      <c r="F855">
        <v>1</v>
      </c>
      <c r="G855">
        <f>VLOOKUP(C855,'wykaz przeds. 2'!$A$4:$B$857,2,FALSE)</f>
        <v>1</v>
      </c>
      <c r="H855" t="str">
        <f t="shared" si="13"/>
        <v>Sztuka i Rzemiosło Spółka z.o.o.</v>
      </c>
    </row>
    <row r="856" spans="1:8" ht="17.25" customHeight="1">
      <c r="A856" s="61" t="s">
        <v>1659</v>
      </c>
      <c r="B856" s="75" t="s">
        <v>1706</v>
      </c>
      <c r="C856" s="3">
        <v>7122721365</v>
      </c>
      <c r="D856" s="43" t="s">
        <v>11</v>
      </c>
      <c r="E856" s="53" t="s">
        <v>8</v>
      </c>
      <c r="F856">
        <v>1</v>
      </c>
      <c r="G856">
        <f>VLOOKUP(C856,'wykaz przeds. 2'!$A$4:$B$857,2,FALSE)</f>
        <v>1</v>
      </c>
      <c r="H856" t="str">
        <f t="shared" si="13"/>
        <v>ATL Polska Krystian Mokijewski</v>
      </c>
    </row>
    <row r="857" spans="1:8" ht="17.25" customHeight="1">
      <c r="A857" s="61" t="s">
        <v>1661</v>
      </c>
      <c r="B857" s="75" t="s">
        <v>1707</v>
      </c>
      <c r="C857" s="3">
        <v>9462214964</v>
      </c>
      <c r="D857" s="43" t="s">
        <v>11</v>
      </c>
      <c r="E857" s="53" t="s">
        <v>8</v>
      </c>
      <c r="F857">
        <v>1</v>
      </c>
      <c r="G857">
        <f>VLOOKUP(C857,'wykaz przeds. 2'!$A$4:$B$857,2,FALSE)</f>
        <v>1</v>
      </c>
      <c r="H857" t="str">
        <f t="shared" si="13"/>
        <v>W-ZETKA - BIS Małgorzata Stępska</v>
      </c>
    </row>
    <row r="858" spans="1:8" ht="17.25" customHeight="1">
      <c r="A858" s="61" t="s">
        <v>1663</v>
      </c>
      <c r="B858" s="75" t="s">
        <v>1708</v>
      </c>
      <c r="C858" s="3">
        <v>9462368414</v>
      </c>
      <c r="D858" s="43" t="s">
        <v>11</v>
      </c>
      <c r="E858" s="53" t="s">
        <v>8</v>
      </c>
      <c r="F858">
        <v>1</v>
      </c>
      <c r="G858">
        <f>VLOOKUP(C858,'wykaz przeds. 2'!$A$4:$B$857,2,FALSE)</f>
        <v>1</v>
      </c>
      <c r="H858" t="str">
        <f t="shared" si="13"/>
        <v>Albatros Pilotaż Krzysztof Więckowski Pilotaż wycieczek i usługi przewodnickie</v>
      </c>
    </row>
    <row r="859" spans="1:8" ht="17.25" customHeight="1">
      <c r="A859" s="61" t="s">
        <v>1665</v>
      </c>
      <c r="B859" s="75" t="s">
        <v>1709</v>
      </c>
      <c r="C859" s="3">
        <v>7120087243</v>
      </c>
      <c r="D859" s="43" t="s">
        <v>11</v>
      </c>
      <c r="E859" s="53" t="s">
        <v>8</v>
      </c>
      <c r="F859">
        <v>1</v>
      </c>
      <c r="G859">
        <f>VLOOKUP(C859,'wykaz przeds. 2'!$A$4:$B$857,2,FALSE)</f>
        <v>1</v>
      </c>
      <c r="H859" t="str">
        <f t="shared" si="13"/>
        <v>Przedsiębiorstwo Usługowo - Handlowe REM Jolanta Markiewicz</v>
      </c>
    </row>
    <row r="860" spans="1:8" ht="17.25" customHeight="1">
      <c r="A860" s="61" t="s">
        <v>1667</v>
      </c>
      <c r="B860" s="75" t="s">
        <v>1710</v>
      </c>
      <c r="C860" s="3">
        <v>9460010016</v>
      </c>
      <c r="D860" s="43" t="s">
        <v>51</v>
      </c>
      <c r="E860" s="53" t="s">
        <v>8</v>
      </c>
      <c r="F860">
        <v>1</v>
      </c>
      <c r="G860">
        <f>VLOOKUP(C860,'wykaz przeds. 2'!$A$4:$B$857,2,FALSE)</f>
        <v>1</v>
      </c>
      <c r="H860" t="str">
        <f t="shared" si="13"/>
        <v>MEDI-SEPT Spółka z.o.o.</v>
      </c>
    </row>
    <row r="861" spans="1:8" ht="17.25" customHeight="1">
      <c r="A861" s="61" t="s">
        <v>1669</v>
      </c>
      <c r="B861" s="75" t="s">
        <v>1711</v>
      </c>
      <c r="C861" s="3">
        <v>7122681097</v>
      </c>
      <c r="D861" s="43" t="s">
        <v>11</v>
      </c>
      <c r="E861" s="53" t="s">
        <v>8</v>
      </c>
      <c r="F861">
        <v>1</v>
      </c>
      <c r="G861">
        <f>VLOOKUP(C861,'wykaz przeds. 2'!$A$4:$B$857,2,FALSE)</f>
        <v>1</v>
      </c>
      <c r="H861" t="str">
        <f t="shared" si="13"/>
        <v>Jarosław Sosnówka Chill out</v>
      </c>
    </row>
    <row r="862" spans="1:8" ht="17.25" customHeight="1">
      <c r="A862" s="61" t="s">
        <v>1671</v>
      </c>
      <c r="B862" s="75" t="s">
        <v>1712</v>
      </c>
      <c r="C862" s="3">
        <v>7120203643</v>
      </c>
      <c r="D862" s="44" t="s">
        <v>11</v>
      </c>
      <c r="E862" s="53" t="s">
        <v>8</v>
      </c>
      <c r="F862">
        <v>1</v>
      </c>
      <c r="G862">
        <f>VLOOKUP(C862,'wykaz przeds. 2'!$A$4:$B$857,2,FALSE)</f>
        <v>1</v>
      </c>
      <c r="H862" t="str">
        <f t="shared" si="13"/>
        <v>COP-LAND D.Misiak, J.Pomorski Spółka Jawna</v>
      </c>
    </row>
    <row r="863" spans="1:8" ht="17.25" customHeight="1">
      <c r="A863" s="61" t="s">
        <v>1673</v>
      </c>
      <c r="B863" s="75" t="s">
        <v>1713</v>
      </c>
      <c r="C863" s="3">
        <v>7122649739</v>
      </c>
      <c r="D863" s="43" t="s">
        <v>11</v>
      </c>
      <c r="E863" s="53" t="s">
        <v>8</v>
      </c>
      <c r="F863">
        <v>1</v>
      </c>
      <c r="G863">
        <f>VLOOKUP(C863,'wykaz przeds. 2'!$A$4:$B$857,2,FALSE)</f>
        <v>1</v>
      </c>
      <c r="H863" t="str">
        <f t="shared" si="13"/>
        <v>Marcin Przypis GP Konsulting</v>
      </c>
    </row>
    <row r="864" spans="1:8" ht="17.25" customHeight="1">
      <c r="A864" s="61" t="s">
        <v>1675</v>
      </c>
      <c r="B864" s="95" t="s">
        <v>1714</v>
      </c>
      <c r="C864" s="45">
        <v>7122321973</v>
      </c>
      <c r="D864" s="46" t="s">
        <v>51</v>
      </c>
      <c r="E864" s="57" t="s">
        <v>8</v>
      </c>
      <c r="F864">
        <v>1</v>
      </c>
      <c r="G864">
        <f>VLOOKUP(C864,'wykaz przeds. 2'!$A$4:$B$857,2,FALSE)</f>
        <v>1</v>
      </c>
      <c r="H864" t="str">
        <f t="shared" si="13"/>
        <v>Intrograf - Lublin Spółka Akcyjna</v>
      </c>
    </row>
    <row r="865" spans="1:8" ht="17.25" customHeight="1">
      <c r="A865" s="61" t="s">
        <v>1677</v>
      </c>
      <c r="B865" s="96" t="s">
        <v>1715</v>
      </c>
      <c r="C865" s="35">
        <v>7120150734</v>
      </c>
      <c r="D865" s="35" t="s">
        <v>273</v>
      </c>
      <c r="E865" s="54" t="s">
        <v>8</v>
      </c>
      <c r="F865">
        <v>1</v>
      </c>
      <c r="G865">
        <f>VLOOKUP(C865,'wykaz przeds. 2'!$A$4:$B$857,2,FALSE)</f>
        <v>1</v>
      </c>
      <c r="H865" t="str">
        <f t="shared" si="13"/>
        <v>Lubella S.A.</v>
      </c>
    </row>
    <row r="866" spans="1:8" ht="17.25" customHeight="1">
      <c r="A866" s="61" t="s">
        <v>1679</v>
      </c>
      <c r="B866" s="97" t="s">
        <v>1725</v>
      </c>
      <c r="C866" s="35">
        <v>7120160514</v>
      </c>
      <c r="D866" s="35" t="s">
        <v>51</v>
      </c>
      <c r="E866" s="54" t="s">
        <v>1726</v>
      </c>
      <c r="F866">
        <v>1</v>
      </c>
      <c r="G866">
        <f>VLOOKUP(C866,'wykaz przeds. 2'!$A$4:$B$857,2,FALSE)</f>
        <v>1</v>
      </c>
      <c r="H866" t="str">
        <f t="shared" si="13"/>
        <v>Spóldzielnia Mieszkaniowa "CZUBY" </v>
      </c>
    </row>
    <row r="867" spans="1:8" ht="17.25" customHeight="1">
      <c r="A867" s="61" t="s">
        <v>1681</v>
      </c>
      <c r="B867" s="97" t="s">
        <v>1716</v>
      </c>
      <c r="C867" s="35">
        <v>7120166505</v>
      </c>
      <c r="D867" s="35" t="s">
        <v>51</v>
      </c>
      <c r="E867" s="52" t="s">
        <v>8</v>
      </c>
      <c r="F867">
        <v>1</v>
      </c>
      <c r="G867">
        <f>VLOOKUP(C867,'wykaz przeds. 2'!$A$4:$B$857,2,FALSE)</f>
        <v>1</v>
      </c>
      <c r="H867" t="str">
        <f t="shared" si="13"/>
        <v>Fundacja Rozwoju Lubelszczyzny</v>
      </c>
    </row>
    <row r="868" spans="1:8" ht="17.25" customHeight="1">
      <c r="A868" s="61" t="s">
        <v>1683</v>
      </c>
      <c r="B868" s="98" t="s">
        <v>1049</v>
      </c>
      <c r="C868" s="35">
        <v>9461353652</v>
      </c>
      <c r="D868" s="35" t="s">
        <v>11</v>
      </c>
      <c r="E868" s="52" t="s">
        <v>8</v>
      </c>
      <c r="F868">
        <v>1</v>
      </c>
      <c r="G868">
        <f>VLOOKUP(C868,'wykaz przeds. 2'!$A$4:$B$857,2,FALSE)</f>
        <v>2</v>
      </c>
      <c r="H868" t="str">
        <f t="shared" si="13"/>
        <v>Piotr Walkowiak</v>
      </c>
    </row>
    <row r="869" spans="1:8" ht="17.25" customHeight="1">
      <c r="A869" s="61" t="s">
        <v>1685</v>
      </c>
      <c r="B869" s="99" t="s">
        <v>1241</v>
      </c>
      <c r="C869" s="47">
        <v>9460003677</v>
      </c>
      <c r="D869" s="47" t="s">
        <v>20</v>
      </c>
      <c r="E869" s="58" t="s">
        <v>8</v>
      </c>
      <c r="F869">
        <v>1</v>
      </c>
      <c r="G869">
        <f>VLOOKUP(C869,'wykaz przeds. 2'!$A$4:$B$857,2,FALSE)</f>
        <v>2</v>
      </c>
      <c r="H869" t="str">
        <f t="shared" si="13"/>
        <v>ADVERT Mirosław SKrzypiec</v>
      </c>
    </row>
    <row r="870" spans="1:8" ht="17.25" customHeight="1">
      <c r="A870" s="61" t="s">
        <v>1687</v>
      </c>
      <c r="B870" s="100" t="s">
        <v>270</v>
      </c>
      <c r="C870" s="23">
        <v>9462267618</v>
      </c>
      <c r="D870" s="23" t="s">
        <v>7</v>
      </c>
      <c r="E870" s="54" t="s">
        <v>8</v>
      </c>
      <c r="F870">
        <v>1</v>
      </c>
      <c r="G870">
        <f>VLOOKUP(C870,'wykaz przeds. 2'!$A$4:$B$857,2,FALSE)</f>
        <v>3</v>
      </c>
      <c r="H870" t="str">
        <f>B870</f>
        <v>"HEKTOR" Bogdan Bekasiak,Agata Rodzik S.C.</v>
      </c>
    </row>
    <row r="871" spans="1:8" ht="17.25" customHeight="1" thickBot="1">
      <c r="A871" s="62" t="s">
        <v>1689</v>
      </c>
      <c r="B871" s="101" t="s">
        <v>196</v>
      </c>
      <c r="C871" s="59">
        <v>9462440040</v>
      </c>
      <c r="D871" s="59" t="s">
        <v>51</v>
      </c>
      <c r="E871" s="60" t="s">
        <v>8</v>
      </c>
      <c r="F871">
        <v>1</v>
      </c>
      <c r="G871">
        <f>VLOOKUP(C871,'wykaz przeds. 2'!$A$4:$B$857,2,FALSE)</f>
        <v>3</v>
      </c>
      <c r="H871" t="str">
        <f>B871</f>
        <v>ŚWIDNIK Trade Sp. z o.o.</v>
      </c>
    </row>
  </sheetData>
  <sheetProtection/>
  <autoFilter ref="A17:G871">
    <sortState ref="A18:G871">
      <sortCondition sortBy="value" ref="C18:C871"/>
    </sortState>
  </autoFilter>
  <mergeCells count="2">
    <mergeCell ref="A12:E12"/>
    <mergeCell ref="B13:E13"/>
  </mergeCells>
  <dataValidations count="8">
    <dataValidation type="list" allowBlank="1" showInputMessage="1" showErrorMessage="1" sqref="E134:E141 E280:E394 E584:E793 E464:E582 E868:E871">
      <formula1>rodzaj_pomocy</formula1>
    </dataValidation>
    <dataValidation type="list" allowBlank="1" showInputMessage="1" showErrorMessage="1" sqref="D134:D141 D280:D394 D464:D793 D868:D871">
      <formula1>"samozatrudnieni,mikro,małe,średnie,duże"</formula1>
    </dataValidation>
    <dataValidation type="textLength" operator="equal" allowBlank="1" showInputMessage="1" showErrorMessage="1" error="NIP musi składać się z 10 cyfr" sqref="C763:C793 C134:C141 C280:C394 C464:C479 C482:C733 C868:C871">
      <formula1>10</formula1>
    </dataValidation>
    <dataValidation type="list" allowBlank="1" showInputMessage="1" showErrorMessage="1" sqref="E271 E583 E794:E866">
      <formula1>rodzaj_pomocy</formula1>
      <formula2>0</formula2>
    </dataValidation>
    <dataValidation type="list" allowBlank="1" showInputMessage="1" showErrorMessage="1" sqref="D794:D864">
      <formula1>"samozatrudnieni,mikro,małe,średnie,duże"</formula1>
      <formula2>0</formula2>
    </dataValidation>
    <dataValidation type="textLength" operator="equal" allowBlank="1" showInputMessage="1" showErrorMessage="1" error="NIP musi składać się z 10 cyfr" sqref="C739 C794:C864">
      <formula1>10</formula1>
    </dataValidation>
    <dataValidation type="list" allowBlank="1" showInputMessage="1" showErrorMessage="1" sqref="E272:E279 E142:E270 D142:D279 D395:E463">
      <formula1>0</formula1>
      <formula2>0</formula2>
    </dataValidation>
    <dataValidation type="textLength" operator="equal" allowBlank="1" showInputMessage="1" showErrorMessage="1" error="NIP musi składać się z 10 cyfr" sqref="C395:C463 C142:C279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5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7.7109375" style="0" bestFit="1" customWidth="1"/>
    <col min="2" max="2" width="16.7109375" style="0" bestFit="1" customWidth="1"/>
    <col min="3" max="3" width="54.140625" style="0" customWidth="1"/>
  </cols>
  <sheetData>
    <row r="3" spans="1:2" ht="15">
      <c r="A3" s="19" t="s">
        <v>1722</v>
      </c>
      <c r="B3" t="s">
        <v>1724</v>
      </c>
    </row>
    <row r="4" spans="1:5" ht="15">
      <c r="A4" s="20">
        <v>1130020852</v>
      </c>
      <c r="B4" s="21">
        <v>1</v>
      </c>
      <c r="C4" t="str">
        <f>VLOOKUP(A4,'wykaz przedsiębiorstw -30.09.10'!$C$18:$H$871,6,FALSE)</f>
        <v>MONDI CONDEX Sp. z o.o.</v>
      </c>
      <c r="D4" t="str">
        <f>VLOOKUP(A4,'wykaz przedsiębiorstw -30.09.10'!$C$18:$H$871,2,FALSE)</f>
        <v>średnie</v>
      </c>
      <c r="E4" t="str">
        <f>VLOOKUP(A4,'wykaz przedsiębiorstw -30.09.10'!$C$18:$H$871,3,FALSE)</f>
        <v>pomoc na szkolenia</v>
      </c>
    </row>
    <row r="5" spans="1:5" ht="15">
      <c r="A5" s="20">
        <v>1180075967</v>
      </c>
      <c r="B5" s="21">
        <v>1</v>
      </c>
      <c r="C5" t="str">
        <f>VLOOKUP(A5,'wykaz przedsiębiorstw -30.09.10'!$C$18:$H$871,6,FALSE)</f>
        <v>ABC DIRECT CONTACT Sp. z o.o.</v>
      </c>
      <c r="D5" t="str">
        <f>VLOOKUP(A5,'wykaz przedsiębiorstw -30.09.10'!$C$18:$H$871,2,FALSE)</f>
        <v>małe</v>
      </c>
      <c r="E5" t="str">
        <f>VLOOKUP(A5,'wykaz przedsiębiorstw -30.09.10'!$C$18:$H$871,3,FALSE)</f>
        <v>pomoc na szkolenia</v>
      </c>
    </row>
    <row r="6" spans="1:5" ht="15">
      <c r="A6" s="20">
        <v>1251288996</v>
      </c>
      <c r="B6" s="21">
        <v>1</v>
      </c>
      <c r="C6" t="str">
        <f>VLOOKUP(A6,'wykaz przedsiębiorstw -30.09.10'!$C$18:$H$871,6,FALSE)</f>
        <v>SW POLAND Sp. z o.o.</v>
      </c>
      <c r="D6" t="str">
        <f>VLOOKUP(A6,'wykaz przedsiębiorstw -30.09.10'!$C$18:$H$871,2,FALSE)</f>
        <v>małe</v>
      </c>
      <c r="E6" t="str">
        <f>VLOOKUP(A6,'wykaz przedsiębiorstw -30.09.10'!$C$18:$H$871,3,FALSE)</f>
        <v>pomoc na szkolenia</v>
      </c>
    </row>
    <row r="7" spans="1:5" ht="15">
      <c r="A7" s="20">
        <v>5050001599</v>
      </c>
      <c r="B7" s="21">
        <v>1</v>
      </c>
      <c r="C7" t="str">
        <f>VLOOKUP(A7,'wykaz przedsiębiorstw -30.09.10'!$C$18:$H$871,6,FALSE)</f>
        <v>"EKSPERT" SP. Z O.O.</v>
      </c>
      <c r="D7" t="str">
        <f>VLOOKUP(A7,'wykaz przedsiębiorstw -30.09.10'!$C$18:$H$871,2,FALSE)</f>
        <v>mikro</v>
      </c>
      <c r="E7" t="str">
        <f>VLOOKUP(A7,'wykaz przedsiębiorstw -30.09.10'!$C$18:$H$871,3,FALSE)</f>
        <v>pomoc na szkolenia</v>
      </c>
    </row>
    <row r="8" spans="1:5" ht="15">
      <c r="A8" s="20">
        <v>5050067003</v>
      </c>
      <c r="B8" s="21">
        <v>1</v>
      </c>
      <c r="C8" t="str">
        <f>VLOOKUP(A8,'wykaz przedsiębiorstw -30.09.10'!$C$18:$H$871,6,FALSE)</f>
        <v>Łęczyński Beton Krzysiak i Krzysiak Spółka Jawna</v>
      </c>
      <c r="D8" t="str">
        <f>VLOOKUP(A8,'wykaz przedsiębiorstw -30.09.10'!$C$18:$H$871,2,FALSE)</f>
        <v>małe</v>
      </c>
      <c r="E8" t="str">
        <f>VLOOKUP(A8,'wykaz przedsiębiorstw -30.09.10'!$C$18:$H$871,3,FALSE)</f>
        <v>pomoc na szkolenia</v>
      </c>
    </row>
    <row r="9" spans="1:5" ht="15">
      <c r="A9" s="20">
        <v>5050083002</v>
      </c>
      <c r="B9" s="21">
        <v>1</v>
      </c>
      <c r="C9" t="str">
        <f>VLOOKUP(A9,'wykaz przedsiębiorstw -30.09.10'!$C$18:$H$871,6,FALSE)</f>
        <v>LINTER-KWADRO Sp. z o.o.</v>
      </c>
      <c r="D9" t="str">
        <f>VLOOKUP(A9,'wykaz przedsiębiorstw -30.09.10'!$C$18:$H$871,2,FALSE)</f>
        <v>średnie</v>
      </c>
      <c r="E9" t="str">
        <f>VLOOKUP(A9,'wykaz przedsiębiorstw -30.09.10'!$C$18:$H$871,3,FALSE)</f>
        <v>pomoc na szkolenia</v>
      </c>
    </row>
    <row r="10" spans="1:5" ht="15">
      <c r="A10" s="20">
        <v>5060001394</v>
      </c>
      <c r="B10" s="21">
        <v>1</v>
      </c>
      <c r="C10" t="str">
        <f>VLOOKUP(A10,'wykaz przedsiębiorstw -30.09.10'!$C$18:$H$871,6,FALSE)</f>
        <v>Insivia Robert Pyra</v>
      </c>
      <c r="D10" t="str">
        <f>VLOOKUP(A10,'wykaz przedsiębiorstw -30.09.10'!$C$18:$H$871,2,FALSE)</f>
        <v>mikro</v>
      </c>
      <c r="E10" t="str">
        <f>VLOOKUP(A10,'wykaz przedsiębiorstw -30.09.10'!$C$18:$H$871,3,FALSE)</f>
        <v>pomoc na szkolenia</v>
      </c>
    </row>
    <row r="11" spans="1:5" ht="15">
      <c r="A11" s="20">
        <v>5060083015</v>
      </c>
      <c r="B11" s="21">
        <v>1</v>
      </c>
      <c r="C11" t="str">
        <f>VLOOKUP(A11,'wykaz przedsiębiorstw -30.09.10'!$C$18:$H$871,6,FALSE)</f>
        <v>Figaro Group Sp. z o.o.</v>
      </c>
      <c r="D11" t="str">
        <f>VLOOKUP(A11,'wykaz przedsiębiorstw -30.09.10'!$C$18:$H$871,2,FALSE)</f>
        <v>mikro</v>
      </c>
      <c r="E11" t="str">
        <f>VLOOKUP(A11,'wykaz przedsiębiorstw -30.09.10'!$C$18:$H$871,3,FALSE)</f>
        <v>pomoc na szkolenia</v>
      </c>
    </row>
    <row r="12" spans="1:5" ht="15">
      <c r="A12" s="20">
        <v>5210080462</v>
      </c>
      <c r="B12" s="21">
        <v>1</v>
      </c>
      <c r="C12" t="str">
        <f>VLOOKUP(A12,'wykaz przedsiębiorstw -30.09.10'!$C$18:$H$871,6,FALSE)</f>
        <v>Mak Dom Sp. z o.o. Oddział w Lublinie</v>
      </c>
      <c r="D12" t="str">
        <f>VLOOKUP(A12,'wykaz przedsiębiorstw -30.09.10'!$C$18:$H$871,2,FALSE)</f>
        <v>małe</v>
      </c>
      <c r="E12" t="str">
        <f>VLOOKUP(A12,'wykaz przedsiębiorstw -30.09.10'!$C$18:$H$871,3,FALSE)</f>
        <v>pomoc na szkolenia</v>
      </c>
    </row>
    <row r="13" spans="1:5" ht="15">
      <c r="A13" s="20">
        <v>5211181685</v>
      </c>
      <c r="B13" s="21">
        <v>1</v>
      </c>
      <c r="C13" t="str">
        <f>VLOOKUP(A13,'wykaz przedsiębiorstw -30.09.10'!$C$18:$H$871,6,FALSE)</f>
        <v>Ofitex Katarzyna Fedorowicz</v>
      </c>
      <c r="D13" t="str">
        <f>VLOOKUP(A13,'wykaz przedsiębiorstw -30.09.10'!$C$18:$H$871,2,FALSE)</f>
        <v>mikro</v>
      </c>
      <c r="E13" t="str">
        <f>VLOOKUP(A13,'wykaz przedsiębiorstw -30.09.10'!$C$18:$H$871,3,FALSE)</f>
        <v>pomoc na szkolenia</v>
      </c>
    </row>
    <row r="14" spans="1:5" ht="15">
      <c r="A14" s="20">
        <v>5222652562</v>
      </c>
      <c r="B14" s="21">
        <v>1</v>
      </c>
      <c r="C14" t="str">
        <f>VLOOKUP(A14,'wykaz przedsiębiorstw -30.09.10'!$C$18:$H$871,6,FALSE)</f>
        <v>PLASTICS GROUP Spółka z.o.o.</v>
      </c>
      <c r="D14" t="str">
        <f>VLOOKUP(A14,'wykaz przedsiębiorstw -30.09.10'!$C$18:$H$871,2,FALSE)</f>
        <v>średnie</v>
      </c>
      <c r="E14" t="str">
        <f>VLOOKUP(A14,'wykaz przedsiębiorstw -30.09.10'!$C$18:$H$871,3,FALSE)</f>
        <v>pomoc na szkolenia</v>
      </c>
    </row>
    <row r="15" spans="1:5" ht="15">
      <c r="A15" s="20">
        <v>5242571772</v>
      </c>
      <c r="B15" s="21">
        <v>1</v>
      </c>
      <c r="C15" t="str">
        <f>VLOOKUP(A15,'wykaz przedsiębiorstw -30.09.10'!$C$18:$H$871,6,FALSE)</f>
        <v>SMF POLAND SP. Z O.O.</v>
      </c>
      <c r="D15" t="str">
        <f>VLOOKUP(A15,'wykaz przedsiębiorstw -30.09.10'!$C$18:$H$871,2,FALSE)</f>
        <v>małe</v>
      </c>
      <c r="E15" t="str">
        <f>VLOOKUP(A15,'wykaz przedsiębiorstw -30.09.10'!$C$18:$H$871,3,FALSE)</f>
        <v>pomoc na szkolenia</v>
      </c>
    </row>
    <row r="16" spans="1:5" ht="15">
      <c r="A16" s="20">
        <v>5250008028</v>
      </c>
      <c r="B16" s="21">
        <v>1</v>
      </c>
      <c r="C16" t="str">
        <f>VLOOKUP(A16,'wykaz przedsiębiorstw -30.09.10'!$C$18:$H$871,6,FALSE)</f>
        <v>POLSKIE GÓRNICTWO NAFTOWE I GAZOWNICTWO S.A. KOOG GAZOWNIA LUBELSKA</v>
      </c>
      <c r="D16" t="str">
        <f>VLOOKUP(A16,'wykaz przedsiębiorstw -30.09.10'!$C$18:$H$871,2,FALSE)</f>
        <v>duże</v>
      </c>
      <c r="E16" t="str">
        <f>VLOOKUP(A16,'wykaz przedsiębiorstw -30.09.10'!$C$18:$H$871,3,FALSE)</f>
        <v>pomoc na szkolenia</v>
      </c>
    </row>
    <row r="17" spans="1:5" ht="15">
      <c r="A17" s="20">
        <v>5252195773</v>
      </c>
      <c r="B17" s="21">
        <v>1</v>
      </c>
      <c r="C17" t="str">
        <f>VLOOKUP(A17,'wykaz przedsiębiorstw -30.09.10'!$C$18:$H$871,6,FALSE)</f>
        <v>ELEKTROPROJEKT S.A. oddział w Lublinie</v>
      </c>
      <c r="D17" t="str">
        <f>VLOOKUP(A17,'wykaz przedsiębiorstw -30.09.10'!$C$18:$H$871,2,FALSE)</f>
        <v>średnie</v>
      </c>
      <c r="E17" t="str">
        <f>VLOOKUP(A17,'wykaz przedsiębiorstw -30.09.10'!$C$18:$H$871,3,FALSE)</f>
        <v>pomoc na szkolenia</v>
      </c>
    </row>
    <row r="18" spans="1:5" ht="15">
      <c r="A18" s="20">
        <v>5252317549</v>
      </c>
      <c r="B18" s="21">
        <v>1</v>
      </c>
      <c r="C18" t="str">
        <f>VLOOKUP(A18,'wykaz przedsiębiorstw -30.09.10'!$C$18:$H$871,6,FALSE)</f>
        <v>ECRIS Polska Sp. z o.o.</v>
      </c>
      <c r="D18" t="str">
        <f>VLOOKUP(A18,'wykaz przedsiębiorstw -30.09.10'!$C$18:$H$871,2,FALSE)</f>
        <v>małe</v>
      </c>
      <c r="E18" t="str">
        <f>VLOOKUP(A18,'wykaz przedsiębiorstw -30.09.10'!$C$18:$H$871,3,FALSE)</f>
        <v>pomoc na szkolenia</v>
      </c>
    </row>
    <row r="19" spans="1:5" ht="15">
      <c r="A19" s="20">
        <v>5262605646</v>
      </c>
      <c r="B19" s="21">
        <v>1</v>
      </c>
      <c r="C19" t="str">
        <f>VLOOKUP(A19,'wykaz przedsiębiorstw -30.09.10'!$C$18:$H$871,6,FALSE)</f>
        <v>Boxes Prestige Poland Sp. z o.o.</v>
      </c>
      <c r="D19" t="str">
        <f>VLOOKUP(A19,'wykaz przedsiębiorstw -30.09.10'!$C$18:$H$871,2,FALSE)</f>
        <v>średnie</v>
      </c>
      <c r="E19" t="str">
        <f>VLOOKUP(A19,'wykaz przedsiębiorstw -30.09.10'!$C$18:$H$871,3,FALSE)</f>
        <v>pomoc na szkolenia</v>
      </c>
    </row>
    <row r="20" spans="1:5" ht="15">
      <c r="A20" s="20">
        <v>5272205173</v>
      </c>
      <c r="B20" s="21">
        <v>1</v>
      </c>
      <c r="C20" t="str">
        <f>VLOOKUP(A20,'wykaz przedsiębiorstw -30.09.10'!$C$18:$H$871,6,FALSE)</f>
        <v>Pritip Compagnie Spółka z.o.o.</v>
      </c>
      <c r="D20" t="str">
        <f>VLOOKUP(A20,'wykaz przedsiębiorstw -30.09.10'!$C$18:$H$871,2,FALSE)</f>
        <v>małe</v>
      </c>
      <c r="E20" t="str">
        <f>VLOOKUP(A20,'wykaz przedsiębiorstw -30.09.10'!$C$18:$H$871,3,FALSE)</f>
        <v>pomoc na szkolenia</v>
      </c>
    </row>
    <row r="21" spans="1:5" ht="15">
      <c r="A21" s="20">
        <v>5370000035</v>
      </c>
      <c r="B21" s="21">
        <v>1</v>
      </c>
      <c r="C21" t="str">
        <f>VLOOKUP(A21,'wykaz przedsiębiorstw -30.09.10'!$C$18:$H$871,6,FALSE)</f>
        <v>Przedsiębiorstwo Wielobranzowe VIKKING KTS Sp. z o.o.</v>
      </c>
      <c r="D21" t="str">
        <f>VLOOKUP(A21,'wykaz przedsiębiorstw -30.09.10'!$C$18:$H$871,2,FALSE)</f>
        <v>mikro</v>
      </c>
      <c r="E21" t="str">
        <f>VLOOKUP(A21,'wykaz przedsiębiorstw -30.09.10'!$C$18:$H$871,3,FALSE)</f>
        <v>pomoc na szkolenia</v>
      </c>
    </row>
    <row r="22" spans="1:5" ht="15">
      <c r="A22" s="20">
        <v>5370000549</v>
      </c>
      <c r="B22" s="21">
        <v>1</v>
      </c>
      <c r="C22" t="str">
        <f>VLOOKUP(A22,'wykaz przedsiębiorstw -30.09.10'!$C$18:$H$871,6,FALSE)</f>
        <v>Przedsiębiorstwo Europus Sp. z o.o.</v>
      </c>
      <c r="D22" t="str">
        <f>VLOOKUP(A22,'wykaz przedsiębiorstw -30.09.10'!$C$18:$H$871,2,FALSE)</f>
        <v>małe</v>
      </c>
      <c r="E22" t="str">
        <f>VLOOKUP(A22,'wykaz przedsiębiorstw -30.09.10'!$C$18:$H$871,3,FALSE)</f>
        <v>pomoc na szkolenia</v>
      </c>
    </row>
    <row r="23" spans="1:5" ht="15">
      <c r="A23" s="20">
        <v>5370001075</v>
      </c>
      <c r="B23" s="21">
        <v>1</v>
      </c>
      <c r="C23" t="str">
        <f>VLOOKUP(A23,'wykaz przedsiębiorstw -30.09.10'!$C$18:$H$871,6,FALSE)</f>
        <v>Kociuk &amp; Magier Sp. z o.o.</v>
      </c>
      <c r="D23" t="str">
        <f>VLOOKUP(A23,'wykaz przedsiębiorstw -30.09.10'!$C$18:$H$871,2,FALSE)</f>
        <v>średnie</v>
      </c>
      <c r="E23" t="str">
        <f>VLOOKUP(A23,'wykaz przedsiębiorstw -30.09.10'!$C$18:$H$871,3,FALSE)</f>
        <v>pomoc na szkolenia</v>
      </c>
    </row>
    <row r="24" spans="1:5" ht="15">
      <c r="A24" s="20">
        <v>5370001603</v>
      </c>
      <c r="B24" s="21">
        <v>1</v>
      </c>
      <c r="C24" t="str">
        <f>VLOOKUP(A24,'wykaz przedsiębiorstw -30.09.10'!$C$18:$H$871,6,FALSE)</f>
        <v>Spółdzielnia Inwalidów "ELREMET"</v>
      </c>
      <c r="D24" t="str">
        <f>VLOOKUP(A24,'wykaz przedsiębiorstw -30.09.10'!$C$18:$H$871,2,FALSE)</f>
        <v>duże</v>
      </c>
      <c r="E24" t="str">
        <f>VLOOKUP(A24,'wykaz przedsiębiorstw -30.09.10'!$C$18:$H$871,3,FALSE)</f>
        <v>pomoc na szkolenia</v>
      </c>
    </row>
    <row r="25" spans="1:5" ht="15">
      <c r="A25" s="20">
        <v>5370001767</v>
      </c>
      <c r="B25" s="21">
        <v>1</v>
      </c>
      <c r="C25" t="str">
        <f>VLOOKUP(A25,'wykaz przedsiębiorstw -30.09.10'!$C$18:$H$871,6,FALSE)</f>
        <v>Przedsiębiorstwo Gospodarki  Komunalnej i Mieszkaniowej Sp. z o.o.</v>
      </c>
      <c r="D25" t="str">
        <f>VLOOKUP(A25,'wykaz przedsiębiorstw -30.09.10'!$C$18:$H$871,2,FALSE)</f>
        <v>duże</v>
      </c>
      <c r="E25" t="str">
        <f>VLOOKUP(A25,'wykaz przedsiębiorstw -30.09.10'!$C$18:$H$871,3,FALSE)</f>
        <v>pomoc na szkolenia</v>
      </c>
    </row>
    <row r="26" spans="1:5" ht="15">
      <c r="A26" s="20">
        <v>5370003683</v>
      </c>
      <c r="B26" s="21">
        <v>1</v>
      </c>
      <c r="C26" t="str">
        <f>VLOOKUP(A26,'wykaz przedsiębiorstw -30.09.10'!$C$18:$H$871,6,FALSE)</f>
        <v>Sprzedaż Części Zamiennych Ryszard Kuciuk</v>
      </c>
      <c r="D26" t="str">
        <f>VLOOKUP(A26,'wykaz przedsiębiorstw -30.09.10'!$C$18:$H$871,2,FALSE)</f>
        <v>małe</v>
      </c>
      <c r="E26" t="str">
        <f>VLOOKUP(A26,'wykaz przedsiębiorstw -30.09.10'!$C$18:$H$871,3,FALSE)</f>
        <v>pomoc na szkolenia</v>
      </c>
    </row>
    <row r="27" spans="1:5" ht="15">
      <c r="A27" s="20">
        <v>5370017053</v>
      </c>
      <c r="B27" s="21">
        <v>1</v>
      </c>
      <c r="C27" t="str">
        <f>VLOOKUP(A27,'wykaz przedsiębiorstw -30.09.10'!$C$18:$H$871,6,FALSE)</f>
        <v>Doradca Podatkowy Alicja Kalinowska</v>
      </c>
      <c r="D27" t="str">
        <f>VLOOKUP(A27,'wykaz przedsiębiorstw -30.09.10'!$C$18:$H$871,2,FALSE)</f>
        <v>mikro</v>
      </c>
      <c r="E27" t="str">
        <f>VLOOKUP(A27,'wykaz przedsiębiorstw -30.09.10'!$C$18:$H$871,3,FALSE)</f>
        <v>pomoc na szkolenia</v>
      </c>
    </row>
    <row r="28" spans="1:5" ht="15">
      <c r="A28" s="20">
        <v>5371007789</v>
      </c>
      <c r="B28" s="21">
        <v>1</v>
      </c>
      <c r="C28" t="str">
        <f>VLOOKUP(A28,'wykaz przedsiębiorstw -30.09.10'!$C$18:$H$871,6,FALSE)</f>
        <v>ZAKŁAD HANDLOWO-USŁUGOWY INTI JACEK TOMASZUK</v>
      </c>
      <c r="D28" t="str">
        <f>VLOOKUP(A28,'wykaz przedsiębiorstw -30.09.10'!$C$18:$H$871,2,FALSE)</f>
        <v>małe</v>
      </c>
      <c r="E28" t="str">
        <f>VLOOKUP(A28,'wykaz przedsiębiorstw -30.09.10'!$C$18:$H$871,3,FALSE)</f>
        <v>pomoc na szkolenia</v>
      </c>
    </row>
    <row r="29" spans="1:5" ht="15">
      <c r="A29" s="20">
        <v>5371568855</v>
      </c>
      <c r="B29" s="21">
        <v>1</v>
      </c>
      <c r="C29" t="str">
        <f>VLOOKUP(A29,'wykaz przedsiębiorstw -30.09.10'!$C$18:$H$871,6,FALSE)</f>
        <v>ALL TRUCKS Krzysztof Woroszyło</v>
      </c>
      <c r="D29" t="str">
        <f>VLOOKUP(A29,'wykaz przedsiębiorstw -30.09.10'!$C$18:$H$871,2,FALSE)</f>
        <v>małe</v>
      </c>
      <c r="E29" t="str">
        <f>VLOOKUP(A29,'wykaz przedsiębiorstw -30.09.10'!$C$18:$H$871,3,FALSE)</f>
        <v>pomoc na szkolenia</v>
      </c>
    </row>
    <row r="30" spans="1:5" ht="15">
      <c r="A30" s="20">
        <v>5371977080</v>
      </c>
      <c r="B30" s="21">
        <v>1</v>
      </c>
      <c r="C30" t="str">
        <f>VLOOKUP(A30,'wykaz przedsiębiorstw -30.09.10'!$C$18:$H$871,6,FALSE)</f>
        <v>CT Service Sp. z o.o.</v>
      </c>
      <c r="D30" t="str">
        <f>VLOOKUP(A30,'wykaz przedsiębiorstw -30.09.10'!$C$18:$H$871,2,FALSE)</f>
        <v>małe</v>
      </c>
      <c r="E30" t="str">
        <f>VLOOKUP(A30,'wykaz przedsiębiorstw -30.09.10'!$C$18:$H$871,3,FALSE)</f>
        <v>pomoc na szkolenia</v>
      </c>
    </row>
    <row r="31" spans="1:5" ht="15">
      <c r="A31" s="20">
        <v>5372008354</v>
      </c>
      <c r="B31" s="21">
        <v>1</v>
      </c>
      <c r="C31" t="str">
        <f>VLOOKUP(A31,'wykaz przedsiębiorstw -30.09.10'!$C$18:$H$871,6,FALSE)</f>
        <v>Przedsiębiorstwo TRIOMIX Sp.j. R.Sierhej, Z.Chomiuk, W.Czempiński</v>
      </c>
      <c r="D31" t="str">
        <f>VLOOKUP(A31,'wykaz przedsiębiorstw -30.09.10'!$C$18:$H$871,2,FALSE)</f>
        <v>średnie</v>
      </c>
      <c r="E31" t="str">
        <f>VLOOKUP(A31,'wykaz przedsiębiorstw -30.09.10'!$C$18:$H$871,3,FALSE)</f>
        <v>pomoc na szkolenia</v>
      </c>
    </row>
    <row r="32" spans="1:5" ht="15">
      <c r="A32" s="20">
        <v>5372027831</v>
      </c>
      <c r="B32" s="21">
        <v>1</v>
      </c>
      <c r="C32" t="str">
        <f>VLOOKUP(A32,'wykaz przedsiębiorstw -30.09.10'!$C$18:$H$871,6,FALSE)</f>
        <v>Demi&amp;Ben Division</v>
      </c>
      <c r="D32" t="str">
        <f>VLOOKUP(A32,'wykaz przedsiębiorstw -30.09.10'!$C$18:$H$871,2,FALSE)</f>
        <v>mikro</v>
      </c>
      <c r="E32" t="str">
        <f>VLOOKUP(A32,'wykaz przedsiębiorstw -30.09.10'!$C$18:$H$871,3,FALSE)</f>
        <v>pomoc na szkolenia</v>
      </c>
    </row>
    <row r="33" spans="1:5" ht="15">
      <c r="A33" s="20">
        <v>5372137867</v>
      </c>
      <c r="B33" s="21">
        <v>1</v>
      </c>
      <c r="C33" t="str">
        <f>VLOOKUP(A33,'wykaz przedsiębiorstw -30.09.10'!$C$18:$H$871,6,FALSE)</f>
        <v>Przedsiębiorstwo Wielobranżowe "PESAN" mgr inż. Joanna Wójcik</v>
      </c>
      <c r="D33" t="str">
        <f>VLOOKUP(A33,'wykaz przedsiębiorstw -30.09.10'!$C$18:$H$871,2,FALSE)</f>
        <v>mikro</v>
      </c>
      <c r="E33" t="str">
        <f>VLOOKUP(A33,'wykaz przedsiębiorstw -30.09.10'!$C$18:$H$871,3,FALSE)</f>
        <v>pomoc na szkolenia</v>
      </c>
    </row>
    <row r="34" spans="1:5" ht="15">
      <c r="A34" s="20">
        <v>5372191476</v>
      </c>
      <c r="B34" s="21">
        <v>1</v>
      </c>
      <c r="C34" t="str">
        <f>VLOOKUP(A34,'wykaz przedsiębiorstw -30.09.10'!$C$18:$H$871,6,FALSE)</f>
        <v>California Trailer Sp. z o.o.</v>
      </c>
      <c r="D34" t="str">
        <f>VLOOKUP(A34,'wykaz przedsiębiorstw -30.09.10'!$C$18:$H$871,2,FALSE)</f>
        <v>średnie</v>
      </c>
      <c r="E34" t="str">
        <f>VLOOKUP(A34,'wykaz przedsiębiorstw -30.09.10'!$C$18:$H$871,3,FALSE)</f>
        <v>pomoc na szkolenia</v>
      </c>
    </row>
    <row r="35" spans="1:5" ht="15">
      <c r="A35" s="20">
        <v>5372258364</v>
      </c>
      <c r="B35" s="21">
        <v>1</v>
      </c>
      <c r="C35" t="str">
        <f>VLOOKUP(A35,'wykaz przedsiębiorstw -30.09.10'!$C$18:$H$871,6,FALSE)</f>
        <v>AGRO MIREX Sp. z o.o.</v>
      </c>
      <c r="D35" t="str">
        <f>VLOOKUP(A35,'wykaz przedsiębiorstw -30.09.10'!$C$18:$H$871,2,FALSE)</f>
        <v>małe</v>
      </c>
      <c r="E35" t="str">
        <f>VLOOKUP(A35,'wykaz przedsiębiorstw -30.09.10'!$C$18:$H$871,3,FALSE)</f>
        <v>pomoc na szkolenia</v>
      </c>
    </row>
    <row r="36" spans="1:5" ht="15">
      <c r="A36" s="20">
        <v>5372300824</v>
      </c>
      <c r="B36" s="21">
        <v>1</v>
      </c>
      <c r="C36" t="str">
        <f>VLOOKUP(A36,'wykaz przedsiębiorstw -30.09.10'!$C$18:$H$871,6,FALSE)</f>
        <v>OLBENZ sp. z o.o.</v>
      </c>
      <c r="D36" t="str">
        <f>VLOOKUP(A36,'wykaz przedsiębiorstw -30.09.10'!$C$18:$H$871,2,FALSE)</f>
        <v>małe</v>
      </c>
      <c r="E36" t="str">
        <f>VLOOKUP(A36,'wykaz przedsiębiorstw -30.09.10'!$C$18:$H$871,3,FALSE)</f>
        <v>pomoc na szkolenia</v>
      </c>
    </row>
    <row r="37" spans="1:5" ht="15">
      <c r="A37" s="20">
        <v>5372322926</v>
      </c>
      <c r="B37" s="21">
        <v>1</v>
      </c>
      <c r="C37" t="str">
        <f>VLOOKUP(A37,'wykaz przedsiębiorstw -30.09.10'!$C$18:$H$871,6,FALSE)</f>
        <v>Zremb Poland Sp. zo.o.</v>
      </c>
      <c r="D37" t="str">
        <f>VLOOKUP(A37,'wykaz przedsiębiorstw -30.09.10'!$C$18:$H$871,2,FALSE)</f>
        <v>średnie</v>
      </c>
      <c r="E37" t="str">
        <f>VLOOKUP(A37,'wykaz przedsiębiorstw -30.09.10'!$C$18:$H$871,3,FALSE)</f>
        <v>pomoc na szkolenia</v>
      </c>
    </row>
    <row r="38" spans="1:5" ht="15">
      <c r="A38" s="20">
        <v>5372333048</v>
      </c>
      <c r="B38" s="21">
        <v>1</v>
      </c>
      <c r="C38" t="str">
        <f>VLOOKUP(A38,'wykaz przedsiębiorstw -30.09.10'!$C$18:$H$871,6,FALSE)</f>
        <v>ZAKŁAD USŁUGOWY PIOTR SADOWSKI SKŁADY BUDOWLANE VOX</v>
      </c>
      <c r="D38" t="str">
        <f>VLOOKUP(A38,'wykaz przedsiębiorstw -30.09.10'!$C$18:$H$871,2,FALSE)</f>
        <v>mikro</v>
      </c>
      <c r="E38" t="str">
        <f>VLOOKUP(A38,'wykaz przedsiębiorstw -30.09.10'!$C$18:$H$871,3,FALSE)</f>
        <v>pomoc na szkolenia</v>
      </c>
    </row>
    <row r="39" spans="1:5" ht="15">
      <c r="A39" s="20">
        <v>5372342722</v>
      </c>
      <c r="B39" s="21">
        <v>1</v>
      </c>
      <c r="C39" t="str">
        <f>VLOOKUP(A39,'wykaz przedsiębiorstw -30.09.10'!$C$18:$H$871,6,FALSE)</f>
        <v>AS YOU WISH Paweł Borysiuk</v>
      </c>
      <c r="D39" t="str">
        <f>VLOOKUP(A39,'wykaz przedsiębiorstw -30.09.10'!$C$18:$H$871,2,FALSE)</f>
        <v>mikro</v>
      </c>
      <c r="E39" t="str">
        <f>VLOOKUP(A39,'wykaz przedsiębiorstw -30.09.10'!$C$18:$H$871,3,FALSE)</f>
        <v>pomoc na szkolenia</v>
      </c>
    </row>
    <row r="40" spans="1:5" ht="15">
      <c r="A40" s="20">
        <v>5372384301</v>
      </c>
      <c r="B40" s="21">
        <v>1</v>
      </c>
      <c r="C40" t="str">
        <f>VLOOKUP(A40,'wykaz przedsiębiorstw -30.09.10'!$C$18:$H$871,6,FALSE)</f>
        <v>Centrum Podatkowo-Księgowe Tomasz i Katarzyna Abramczuk s.c.</v>
      </c>
      <c r="D40" t="str">
        <f>VLOOKUP(A40,'wykaz przedsiębiorstw -30.09.10'!$C$18:$H$871,2,FALSE)</f>
        <v>samozatrudnieni</v>
      </c>
      <c r="E40" t="str">
        <f>VLOOKUP(A40,'wykaz przedsiębiorstw -30.09.10'!$C$18:$H$871,3,FALSE)</f>
        <v>pomoc na szkolenia</v>
      </c>
    </row>
    <row r="41" spans="1:5" ht="15">
      <c r="A41" s="20">
        <v>5372435487</v>
      </c>
      <c r="B41" s="21">
        <v>1</v>
      </c>
      <c r="C41" t="str">
        <f>VLOOKUP(A41,'wykaz przedsiębiorstw -30.09.10'!$C$18:$H$871,6,FALSE)</f>
        <v>Heljos Sp. z o.o.</v>
      </c>
      <c r="D41" t="str">
        <f>VLOOKUP(A41,'wykaz przedsiębiorstw -30.09.10'!$C$18:$H$871,2,FALSE)</f>
        <v>małe</v>
      </c>
      <c r="E41" t="str">
        <f>VLOOKUP(A41,'wykaz przedsiębiorstw -30.09.10'!$C$18:$H$871,3,FALSE)</f>
        <v>pomoc na szkolenia</v>
      </c>
    </row>
    <row r="42" spans="1:5" ht="15">
      <c r="A42" s="20">
        <v>5372485002</v>
      </c>
      <c r="B42" s="21">
        <v>1</v>
      </c>
      <c r="C42" t="str">
        <f>VLOOKUP(A42,'wykaz przedsiębiorstw -30.09.10'!$C$18:$H$871,6,FALSE)</f>
        <v>Nord Capital Spółka Jawna</v>
      </c>
      <c r="D42" t="str">
        <f>VLOOKUP(A42,'wykaz przedsiębiorstw -30.09.10'!$C$18:$H$871,2,FALSE)</f>
        <v>małe</v>
      </c>
      <c r="E42" t="str">
        <f>VLOOKUP(A42,'wykaz przedsiębiorstw -30.09.10'!$C$18:$H$871,3,FALSE)</f>
        <v>pomoc na szkolenia</v>
      </c>
    </row>
    <row r="43" spans="1:5" ht="15">
      <c r="A43" s="20">
        <v>5372502947</v>
      </c>
      <c r="B43" s="21">
        <v>1</v>
      </c>
      <c r="C43" t="str">
        <f>VLOOKUP(A43,'wykaz przedsiębiorstw -30.09.10'!$C$18:$H$871,6,FALSE)</f>
        <v>Żak Emil Partner Media - Net PM - Net</v>
      </c>
      <c r="D43" t="str">
        <f>VLOOKUP(A43,'wykaz przedsiębiorstw -30.09.10'!$C$18:$H$871,2,FALSE)</f>
        <v>samozatrudnieni</v>
      </c>
      <c r="E43" t="str">
        <f>VLOOKUP(A43,'wykaz przedsiębiorstw -30.09.10'!$C$18:$H$871,3,FALSE)</f>
        <v>pomoc na szkolenia</v>
      </c>
    </row>
    <row r="44" spans="1:5" ht="15">
      <c r="A44" s="20">
        <v>5372518150</v>
      </c>
      <c r="B44" s="21">
        <v>1</v>
      </c>
      <c r="C44" t="str">
        <f>VLOOKUP(A44,'wykaz przedsiębiorstw -30.09.10'!$C$18:$H$871,6,FALSE)</f>
        <v>Zakład Bezpieczeństwa Pracy BP-ERGO s.c.</v>
      </c>
      <c r="D44" t="str">
        <f>VLOOKUP(A44,'wykaz przedsiębiorstw -30.09.10'!$C$18:$H$871,2,FALSE)</f>
        <v>mikro</v>
      </c>
      <c r="E44" t="str">
        <f>VLOOKUP(A44,'wykaz przedsiębiorstw -30.09.10'!$C$18:$H$871,3,FALSE)</f>
        <v>pomoc na szkolenia</v>
      </c>
    </row>
    <row r="45" spans="1:5" ht="15">
      <c r="A45" s="20">
        <v>5372533787</v>
      </c>
      <c r="B45" s="21">
        <v>1</v>
      </c>
      <c r="C45" t="str">
        <f>VLOOKUP(A45,'wykaz przedsiębiorstw -30.09.10'!$C$18:$H$871,6,FALSE)</f>
        <v>KULUPA &amp; TYMOSZUK SP. Z O.O.</v>
      </c>
      <c r="D45" t="str">
        <f>VLOOKUP(A45,'wykaz przedsiębiorstw -30.09.10'!$C$18:$H$871,2,FALSE)</f>
        <v>mikro</v>
      </c>
      <c r="E45" t="str">
        <f>VLOOKUP(A45,'wykaz przedsiębiorstw -30.09.10'!$C$18:$H$871,3,FALSE)</f>
        <v>pomoc na szkolenia</v>
      </c>
    </row>
    <row r="46" spans="1:5" ht="15">
      <c r="A46" s="20">
        <v>5380002596</v>
      </c>
      <c r="B46" s="21">
        <v>1</v>
      </c>
      <c r="C46" t="str">
        <f>VLOOKUP(A46,'wykaz przedsiębiorstw -30.09.10'!$C$18:$H$871,6,FALSE)</f>
        <v>Gminna Spółdzielnia Samopomoc Chłopska Kąkolewnica</v>
      </c>
      <c r="D46" t="str">
        <f>VLOOKUP(A46,'wykaz przedsiębiorstw -30.09.10'!$C$18:$H$871,2,FALSE)</f>
        <v>małe</v>
      </c>
      <c r="E46" t="str">
        <f>VLOOKUP(A46,'wykaz przedsiębiorstw -30.09.10'!$C$18:$H$871,3,FALSE)</f>
        <v>pomoc na szkolenia</v>
      </c>
    </row>
    <row r="47" spans="1:5" ht="15">
      <c r="A47" s="20">
        <v>5380002857</v>
      </c>
      <c r="B47" s="21">
        <v>1</v>
      </c>
      <c r="C47" t="str">
        <f>VLOOKUP(A47,'wykaz przedsiębiorstw -30.09.10'!$C$18:$H$871,6,FALSE)</f>
        <v>Przedsiębiorstwo Usług Komunalnych Sp. z o.o.</v>
      </c>
      <c r="D47" t="str">
        <f>VLOOKUP(A47,'wykaz przedsiębiorstw -30.09.10'!$C$18:$H$871,2,FALSE)</f>
        <v>duże</v>
      </c>
      <c r="E47" t="str">
        <f>VLOOKUP(A47,'wykaz przedsiębiorstw -30.09.10'!$C$18:$H$871,3,FALSE)</f>
        <v>pomoc na szkolenia</v>
      </c>
    </row>
    <row r="48" spans="1:5" ht="15">
      <c r="A48" s="20">
        <v>5380002900</v>
      </c>
      <c r="B48" s="21">
        <v>1</v>
      </c>
      <c r="C48" t="str">
        <f>VLOOKUP(A48,'wykaz przedsiębiorstw -30.09.10'!$C$18:$H$871,6,FALSE)</f>
        <v>Hermes R.M. Sp. z o.o.</v>
      </c>
      <c r="D48" t="str">
        <f>VLOOKUP(A48,'wykaz przedsiębiorstw -30.09.10'!$C$18:$H$871,2,FALSE)</f>
        <v>małe</v>
      </c>
      <c r="E48" t="str">
        <f>VLOOKUP(A48,'wykaz przedsiębiorstw -30.09.10'!$C$18:$H$871,3,FALSE)</f>
        <v>pomoc na szkolenia</v>
      </c>
    </row>
    <row r="49" spans="1:5" ht="15">
      <c r="A49" s="20">
        <v>5380002923</v>
      </c>
      <c r="B49" s="21">
        <v>1</v>
      </c>
      <c r="C49" t="str">
        <f>VLOOKUP(A49,'wykaz przedsiębiorstw -30.09.10'!$C$18:$H$871,6,FALSE)</f>
        <v>SEDAR S.A.</v>
      </c>
      <c r="D49" t="str">
        <f>VLOOKUP(A49,'wykaz przedsiębiorstw -30.09.10'!$C$18:$H$871,2,FALSE)</f>
        <v>duże</v>
      </c>
      <c r="E49" t="str">
        <f>VLOOKUP(A49,'wykaz przedsiębiorstw -30.09.10'!$C$18:$H$871,3,FALSE)</f>
        <v>pomoc na szkolenia</v>
      </c>
    </row>
    <row r="50" spans="1:5" ht="15">
      <c r="A50" s="20">
        <v>5380012198</v>
      </c>
      <c r="B50" s="21">
        <v>1</v>
      </c>
      <c r="C50" t="str">
        <f>VLOOKUP(A50,'wykaz przedsiębiorstw -30.09.10'!$C$18:$H$871,6,FALSE)</f>
        <v>Ipaco Sp. z o.o.</v>
      </c>
      <c r="D50" t="str">
        <f>VLOOKUP(A50,'wykaz przedsiębiorstw -30.09.10'!$C$18:$H$871,2,FALSE)</f>
        <v>duże</v>
      </c>
      <c r="E50" t="str">
        <f>VLOOKUP(A50,'wykaz przedsiębiorstw -30.09.10'!$C$18:$H$871,3,FALSE)</f>
        <v>pomoc na szkolenia</v>
      </c>
    </row>
    <row r="51" spans="1:5" ht="15">
      <c r="A51" s="20">
        <v>5381004002</v>
      </c>
      <c r="B51" s="21">
        <v>1</v>
      </c>
      <c r="C51" t="str">
        <f>VLOOKUP(A51,'wykaz przedsiębiorstw -30.09.10'!$C$18:$H$871,6,FALSE)</f>
        <v>ZEMAT SJ</v>
      </c>
      <c r="D51" t="str">
        <f>VLOOKUP(A51,'wykaz przedsiębiorstw -30.09.10'!$C$18:$H$871,2,FALSE)</f>
        <v>małe</v>
      </c>
      <c r="E51" t="str">
        <f>VLOOKUP(A51,'wykaz przedsiębiorstw -30.09.10'!$C$18:$H$871,3,FALSE)</f>
        <v>pomoc na szkolenia</v>
      </c>
    </row>
    <row r="52" spans="1:5" ht="15">
      <c r="A52" s="20">
        <v>5381005504</v>
      </c>
      <c r="B52" s="21">
        <v>1</v>
      </c>
      <c r="C52" t="str">
        <f>VLOOKUP(A52,'wykaz przedsiębiorstw -30.09.10'!$C$18:$H$871,6,FALSE)</f>
        <v>AGROSEL Stanisław Klimiuk</v>
      </c>
      <c r="D52" t="str">
        <f>VLOOKUP(A52,'wykaz przedsiębiorstw -30.09.10'!$C$18:$H$871,2,FALSE)</f>
        <v>samozatrudnieni</v>
      </c>
      <c r="E52" t="str">
        <f>VLOOKUP(A52,'wykaz przedsiębiorstw -30.09.10'!$C$18:$H$871,3,FALSE)</f>
        <v>pomoc na szkolenia</v>
      </c>
    </row>
    <row r="53" spans="1:5" ht="15">
      <c r="A53" s="20">
        <v>5381006917</v>
      </c>
      <c r="B53" s="21">
        <v>1</v>
      </c>
      <c r="C53" t="str">
        <f>VLOOKUP(A53,'wykaz przedsiębiorstw -30.09.10'!$C$18:$H$871,6,FALSE)</f>
        <v>ROTOR Zakład Mechaniki Maszyn Ryszard Walczak</v>
      </c>
      <c r="D53" t="str">
        <f>VLOOKUP(A53,'wykaz przedsiębiorstw -30.09.10'!$C$18:$H$871,2,FALSE)</f>
        <v>mikro</v>
      </c>
      <c r="E53" t="str">
        <f>VLOOKUP(A53,'wykaz przedsiębiorstw -30.09.10'!$C$18:$H$871,3,FALSE)</f>
        <v>pomoc na szkolenia</v>
      </c>
    </row>
    <row r="54" spans="1:5" ht="15">
      <c r="A54" s="20">
        <v>5381054477</v>
      </c>
      <c r="B54" s="21">
        <v>1</v>
      </c>
      <c r="C54" t="str">
        <f>VLOOKUP(A54,'wykaz przedsiębiorstw -30.09.10'!$C$18:$H$871,6,FALSE)</f>
        <v>Zakład Usługowo-Handlowy Leszek Kuraszyk</v>
      </c>
      <c r="D54" t="str">
        <f>VLOOKUP(A54,'wykaz przedsiębiorstw -30.09.10'!$C$18:$H$871,2,FALSE)</f>
        <v>mikro</v>
      </c>
      <c r="E54" t="str">
        <f>VLOOKUP(A54,'wykaz przedsiębiorstw -30.09.10'!$C$18:$H$871,3,FALSE)</f>
        <v>pomoc na szkolenia</v>
      </c>
    </row>
    <row r="55" spans="1:5" ht="15">
      <c r="A55" s="20">
        <v>5381074468</v>
      </c>
      <c r="B55" s="21">
        <v>1</v>
      </c>
      <c r="C55" t="str">
        <f>VLOOKUP(A55,'wykaz przedsiębiorstw -30.09.10'!$C$18:$H$871,6,FALSE)</f>
        <v>Kancelaria Finansowo-Księgowa Bożena Marczuk</v>
      </c>
      <c r="D55" t="str">
        <f>VLOOKUP(A55,'wykaz przedsiębiorstw -30.09.10'!$C$18:$H$871,2,FALSE)</f>
        <v>samozatrudnieni</v>
      </c>
      <c r="E55" t="str">
        <f>VLOOKUP(A55,'wykaz przedsiębiorstw -30.09.10'!$C$18:$H$871,3,FALSE)</f>
        <v>pomoc na szkolenia</v>
      </c>
    </row>
    <row r="56" spans="1:5" ht="15">
      <c r="A56" s="20">
        <v>5381179641</v>
      </c>
      <c r="B56" s="21">
        <v>1</v>
      </c>
      <c r="C56" t="str">
        <f>VLOOKUP(A56,'wykaz przedsiębiorstw -30.09.10'!$C$18:$H$871,6,FALSE)</f>
        <v>Wydawnictwo "Wspólnota" Orzechowski Mateusz</v>
      </c>
      <c r="D56" t="str">
        <f>VLOOKUP(A56,'wykaz przedsiębiorstw -30.09.10'!$C$18:$H$871,2,FALSE)</f>
        <v>małe</v>
      </c>
      <c r="E56" t="str">
        <f>VLOOKUP(A56,'wykaz przedsiębiorstw -30.09.10'!$C$18:$H$871,3,FALSE)</f>
        <v>pomoc na szkolenia de minimis</v>
      </c>
    </row>
    <row r="57" spans="1:5" ht="15">
      <c r="A57" s="20">
        <v>5381288382</v>
      </c>
      <c r="B57" s="21">
        <v>1</v>
      </c>
      <c r="C57" t="str">
        <f>VLOOKUP(A57,'wykaz przedsiębiorstw -30.09.10'!$C$18:$H$871,6,FALSE)</f>
        <v>Przedsiębiorstwo Budowlane Zakrzewski Andrzej</v>
      </c>
      <c r="D57" t="str">
        <f>VLOOKUP(A57,'wykaz przedsiębiorstw -30.09.10'!$C$18:$H$871,2,FALSE)</f>
        <v>mikro</v>
      </c>
      <c r="E57" t="str">
        <f>VLOOKUP(A57,'wykaz przedsiębiorstw -30.09.10'!$C$18:$H$871,3,FALSE)</f>
        <v>pomoc na szkolenia</v>
      </c>
    </row>
    <row r="58" spans="1:5" ht="15">
      <c r="A58" s="20">
        <v>5381622007</v>
      </c>
      <c r="B58" s="21">
        <v>1</v>
      </c>
      <c r="C58" t="str">
        <f>VLOOKUP(A58,'wykaz przedsiębiorstw -30.09.10'!$C$18:$H$871,6,FALSE)</f>
        <v>ADOR PRZEDSIĘBIORSTWO WIELOBRANŻOWE</v>
      </c>
      <c r="D58" t="str">
        <f>VLOOKUP(A58,'wykaz przedsiębiorstw -30.09.10'!$C$18:$H$871,2,FALSE)</f>
        <v>mikro</v>
      </c>
      <c r="E58" t="str">
        <f>VLOOKUP(A58,'wykaz przedsiębiorstw -30.09.10'!$C$18:$H$871,3,FALSE)</f>
        <v>pomoc na szkolenia</v>
      </c>
    </row>
    <row r="59" spans="1:5" ht="15">
      <c r="A59" s="20">
        <v>5381654450</v>
      </c>
      <c r="B59" s="21">
        <v>1</v>
      </c>
      <c r="C59" t="str">
        <f>VLOOKUP(A59,'wykaz przedsiębiorstw -30.09.10'!$C$18:$H$871,6,FALSE)</f>
        <v>Hubert Gabryszuk</v>
      </c>
      <c r="D59" t="str">
        <f>VLOOKUP(A59,'wykaz przedsiębiorstw -30.09.10'!$C$18:$H$871,2,FALSE)</f>
        <v>samozatrudnieni</v>
      </c>
      <c r="E59" t="str">
        <f>VLOOKUP(A59,'wykaz przedsiębiorstw -30.09.10'!$C$18:$H$871,3,FALSE)</f>
        <v>pomoc na szkolenia</v>
      </c>
    </row>
    <row r="60" spans="1:5" ht="15">
      <c r="A60" s="20">
        <v>5381778761</v>
      </c>
      <c r="B60" s="21">
        <v>1</v>
      </c>
      <c r="C60" t="str">
        <f>VLOOKUP(A60,'wykaz przedsiębiorstw -30.09.10'!$C$18:$H$871,6,FALSE)</f>
        <v>Przetwórstwo Grzybów Myszkowiec Sp. z o.o.</v>
      </c>
      <c r="D60" t="str">
        <f>VLOOKUP(A60,'wykaz przedsiębiorstw -30.09.10'!$C$18:$H$871,2,FALSE)</f>
        <v>małe</v>
      </c>
      <c r="E60" t="str">
        <f>VLOOKUP(A60,'wykaz przedsiębiorstw -30.09.10'!$C$18:$H$871,3,FALSE)</f>
        <v>pomoc na szkolenia</v>
      </c>
    </row>
    <row r="61" spans="1:5" ht="15">
      <c r="A61" s="20">
        <v>5381811091</v>
      </c>
      <c r="B61" s="21">
        <v>1</v>
      </c>
      <c r="C61" t="str">
        <f>VLOOKUP(A61,'wykaz przedsiębiorstw -30.09.10'!$C$18:$H$871,6,FALSE)</f>
        <v>Spółdzielnia Mieszkaniowa "Zacisze"</v>
      </c>
      <c r="D61" t="str">
        <f>VLOOKUP(A61,'wykaz przedsiębiorstw -30.09.10'!$C$18:$H$871,2,FALSE)</f>
        <v>mikro</v>
      </c>
      <c r="E61" t="str">
        <f>VLOOKUP(A61,'wykaz przedsiębiorstw -30.09.10'!$C$18:$H$871,3,FALSE)</f>
        <v>pomoc na szkolenia</v>
      </c>
    </row>
    <row r="62" spans="1:5" ht="15">
      <c r="A62" s="20">
        <v>5390000529</v>
      </c>
      <c r="B62" s="21">
        <v>1</v>
      </c>
      <c r="C62" t="str">
        <f>VLOOKUP(A62,'wykaz przedsiębiorstw -30.09.10'!$C$18:$H$871,6,FALSE)</f>
        <v>Przedsiębiorstwo Produkcyjno-Handlowe "NUGATTO" Agnieszka Weremczuk</v>
      </c>
      <c r="D62" t="str">
        <f>VLOOKUP(A62,'wykaz przedsiębiorstw -30.09.10'!$C$18:$H$871,2,FALSE)</f>
        <v>samozatrudnieni</v>
      </c>
      <c r="E62" t="str">
        <f>VLOOKUP(A62,'wykaz przedsiębiorstw -30.09.10'!$C$18:$H$871,3,FALSE)</f>
        <v>pomoc na szkolenia</v>
      </c>
    </row>
    <row r="63" spans="1:5" ht="15">
      <c r="A63" s="20">
        <v>5390000601</v>
      </c>
      <c r="B63" s="21">
        <v>1</v>
      </c>
      <c r="C63" t="str">
        <f>VLOOKUP(A63,'wykaz przedsiębiorstw -30.09.10'!$C$18:$H$871,6,FALSE)</f>
        <v>KABEX PPHU Wiesław Dąbrowski</v>
      </c>
      <c r="D63" t="str">
        <f>VLOOKUP(A63,'wykaz przedsiębiorstw -30.09.10'!$C$18:$H$871,2,FALSE)</f>
        <v>małe</v>
      </c>
      <c r="E63" t="str">
        <f>VLOOKUP(A63,'wykaz przedsiębiorstw -30.09.10'!$C$18:$H$871,3,FALSE)</f>
        <v>pomoc na szkolenia</v>
      </c>
    </row>
    <row r="64" spans="1:5" ht="15">
      <c r="A64" s="20">
        <v>5390003628</v>
      </c>
      <c r="B64" s="21">
        <v>1</v>
      </c>
      <c r="C64" t="str">
        <f>VLOOKUP(A64,'wykaz przedsiębiorstw -30.09.10'!$C$18:$H$871,6,FALSE)</f>
        <v>Firma Handlowo-Zaopatrzeniowa AGRONOM</v>
      </c>
      <c r="D64" t="str">
        <f>VLOOKUP(A64,'wykaz przedsiębiorstw -30.09.10'!$C$18:$H$871,2,FALSE)</f>
        <v>małe</v>
      </c>
      <c r="E64" t="str">
        <f>VLOOKUP(A64,'wykaz przedsiębiorstw -30.09.10'!$C$18:$H$871,3,FALSE)</f>
        <v>pomoc na szkolenia</v>
      </c>
    </row>
    <row r="65" spans="1:5" ht="15">
      <c r="A65" s="20">
        <v>5390003918</v>
      </c>
      <c r="B65" s="21">
        <v>1</v>
      </c>
      <c r="C65" t="str">
        <f>VLOOKUP(A65,'wykaz przedsiębiorstw -30.09.10'!$C$18:$H$871,6,FALSE)</f>
        <v>"ABRA" Katarzyna Abramczuk</v>
      </c>
      <c r="D65" t="str">
        <f>VLOOKUP(A65,'wykaz przedsiębiorstw -30.09.10'!$C$18:$H$871,2,FALSE)</f>
        <v>mikro</v>
      </c>
      <c r="E65" t="str">
        <f>VLOOKUP(A65,'wykaz przedsiębiorstw -30.09.10'!$C$18:$H$871,3,FALSE)</f>
        <v>pomoc na szkolenia</v>
      </c>
    </row>
    <row r="66" spans="1:5" ht="15">
      <c r="A66" s="20">
        <v>5391022378</v>
      </c>
      <c r="B66" s="21">
        <v>1</v>
      </c>
      <c r="C66" t="str">
        <f>VLOOKUP(A66,'wykaz przedsiębiorstw -30.09.10'!$C$18:$H$871,6,FALSE)</f>
        <v>PW BIUR-MAR Biuro Rachunkowe Marzena Milcarz-Krzewska</v>
      </c>
      <c r="D66" t="str">
        <f>VLOOKUP(A66,'wykaz przedsiębiorstw -30.09.10'!$C$18:$H$871,2,FALSE)</f>
        <v>mikro</v>
      </c>
      <c r="E66" t="str">
        <f>VLOOKUP(A66,'wykaz przedsiębiorstw -30.09.10'!$C$18:$H$871,3,FALSE)</f>
        <v>pomoc na szkolenia</v>
      </c>
    </row>
    <row r="67" spans="1:5" ht="15">
      <c r="A67" s="20">
        <v>5391071135</v>
      </c>
      <c r="B67" s="21">
        <v>1</v>
      </c>
      <c r="C67" t="str">
        <f>VLOOKUP(A67,'wykaz przedsiębiorstw -30.09.10'!$C$18:$H$871,6,FALSE)</f>
        <v>P.P.H.U. MLEKO  - SYSTEM</v>
      </c>
      <c r="D67" t="str">
        <f>VLOOKUP(A67,'wykaz przedsiębiorstw -30.09.10'!$C$18:$H$871,2,FALSE)</f>
        <v>małe</v>
      </c>
      <c r="E67" t="str">
        <f>VLOOKUP(A67,'wykaz przedsiębiorstw -30.09.10'!$C$18:$H$871,3,FALSE)</f>
        <v>pomoc na szkolenia</v>
      </c>
    </row>
    <row r="68" spans="1:5" ht="15">
      <c r="A68" s="20">
        <v>5391079875</v>
      </c>
      <c r="B68" s="21">
        <v>1</v>
      </c>
      <c r="C68" t="str">
        <f>VLOOKUP(A68,'wykaz przedsiębiorstw -30.09.10'!$C$18:$H$871,6,FALSE)</f>
        <v>Firma BAJGIPS Marek Bajda </v>
      </c>
      <c r="D68" t="str">
        <f>VLOOKUP(A68,'wykaz przedsiębiorstw -30.09.10'!$C$18:$H$871,2,FALSE)</f>
        <v>mikro</v>
      </c>
      <c r="E68" t="str">
        <f>VLOOKUP(A68,'wykaz przedsiębiorstw -30.09.10'!$C$18:$H$871,3,FALSE)</f>
        <v>pomoc na szkolenia</v>
      </c>
    </row>
    <row r="69" spans="1:5" ht="15">
      <c r="A69" s="20">
        <v>5391175633</v>
      </c>
      <c r="B69" s="21">
        <v>1</v>
      </c>
      <c r="C69" t="str">
        <f>VLOOKUP(A69,'wykaz przedsiębiorstw -30.09.10'!$C$18:$H$871,6,FALSE)</f>
        <v>Zakład Produkcji Tkanin Sp. z o.o.</v>
      </c>
      <c r="D69" t="str">
        <f>VLOOKUP(A69,'wykaz przedsiębiorstw -30.09.10'!$C$18:$H$871,2,FALSE)</f>
        <v>małe</v>
      </c>
      <c r="E69" t="str">
        <f>VLOOKUP(A69,'wykaz przedsiębiorstw -30.09.10'!$C$18:$H$871,3,FALSE)</f>
        <v>pomoc na szkolenia</v>
      </c>
    </row>
    <row r="70" spans="1:5" ht="15">
      <c r="A70" s="20">
        <v>5391179915</v>
      </c>
      <c r="B70" s="21">
        <v>1</v>
      </c>
      <c r="C70" t="str">
        <f>VLOOKUP(A70,'wykaz przedsiębiorstw -30.09.10'!$C$18:$H$871,6,FALSE)</f>
        <v>KABEX ZPH Damian Dąbrowski</v>
      </c>
      <c r="D70" t="str">
        <f>VLOOKUP(A70,'wykaz przedsiębiorstw -30.09.10'!$C$18:$H$871,2,FALSE)</f>
        <v>małe</v>
      </c>
      <c r="E70" t="str">
        <f>VLOOKUP(A70,'wykaz przedsiębiorstw -30.09.10'!$C$18:$H$871,3,FALSE)</f>
        <v>pomoc na szkolenia</v>
      </c>
    </row>
    <row r="71" spans="1:5" ht="15">
      <c r="A71" s="20">
        <v>5391371400</v>
      </c>
      <c r="B71" s="21">
        <v>2</v>
      </c>
      <c r="C71" t="str">
        <f>VLOOKUP(A71,'wykaz przedsiębiorstw -30.09.10'!$C$18:$H$871,6,FALSE)</f>
        <v>Damian - Damian Połuch</v>
      </c>
      <c r="D71" t="str">
        <f>VLOOKUP(A71,'wykaz przedsiębiorstw -30.09.10'!$C$18:$H$871,2,FALSE)</f>
        <v>samozatrudnieni</v>
      </c>
      <c r="E71" t="str">
        <f>VLOOKUP(A71,'wykaz przedsiębiorstw -30.09.10'!$C$18:$H$871,3,FALSE)</f>
        <v>pomoc na szkolenia</v>
      </c>
    </row>
    <row r="72" spans="1:5" ht="15">
      <c r="A72" s="20">
        <v>5391398238</v>
      </c>
      <c r="B72" s="21">
        <v>1</v>
      </c>
      <c r="C72" t="str">
        <f>VLOOKUP(A72,'wykaz przedsiębiorstw -30.09.10'!$C$18:$H$871,6,FALSE)</f>
        <v>Mariusz Mioduchowski</v>
      </c>
      <c r="D72" t="str">
        <f>VLOOKUP(A72,'wykaz przedsiębiorstw -30.09.10'!$C$18:$H$871,2,FALSE)</f>
        <v>mikro</v>
      </c>
      <c r="E72" t="str">
        <f>VLOOKUP(A72,'wykaz przedsiębiorstw -30.09.10'!$C$18:$H$871,3,FALSE)</f>
        <v>pomoc na szkolenia</v>
      </c>
    </row>
    <row r="73" spans="1:5" ht="15">
      <c r="A73" s="20">
        <v>5391428962</v>
      </c>
      <c r="B73" s="21">
        <v>1</v>
      </c>
      <c r="C73" t="str">
        <f>VLOOKUP(A73,'wykaz przedsiębiorstw -30.09.10'!$C$18:$H$871,6,FALSE)</f>
        <v>Rzecznik BIS Monika Chęczkiewicz</v>
      </c>
      <c r="D73" t="str">
        <f>VLOOKUP(A73,'wykaz przedsiębiorstw -30.09.10'!$C$18:$H$871,2,FALSE)</f>
        <v>samozatrudnieni</v>
      </c>
      <c r="E73" t="str">
        <f>VLOOKUP(A73,'wykaz przedsiębiorstw -30.09.10'!$C$18:$H$871,3,FALSE)</f>
        <v>pomoc na szkolenia</v>
      </c>
    </row>
    <row r="74" spans="1:5" ht="15">
      <c r="A74" s="20">
        <v>5391479698</v>
      </c>
      <c r="B74" s="21">
        <v>1</v>
      </c>
      <c r="C74" t="str">
        <f>VLOOKUP(A74,'wykaz przedsiębiorstw -30.09.10'!$C$18:$H$871,6,FALSE)</f>
        <v>Uprawa Pieczarek Myszkowiec Sp. z o.o.</v>
      </c>
      <c r="D74" t="str">
        <f>VLOOKUP(A74,'wykaz przedsiębiorstw -30.09.10'!$C$18:$H$871,2,FALSE)</f>
        <v>małe</v>
      </c>
      <c r="E74" t="str">
        <f>VLOOKUP(A74,'wykaz przedsiębiorstw -30.09.10'!$C$18:$H$871,3,FALSE)</f>
        <v>pomoc na szkolenia</v>
      </c>
    </row>
    <row r="75" spans="1:5" ht="15">
      <c r="A75" s="20">
        <v>5391499560</v>
      </c>
      <c r="B75" s="21">
        <v>1</v>
      </c>
      <c r="C75" t="str">
        <f>VLOOKUP(A75,'wykaz przedsiębiorstw -30.09.10'!$C$18:$H$871,6,FALSE)</f>
        <v>SIDPOL sp. z o.o.</v>
      </c>
      <c r="D75" t="str">
        <f>VLOOKUP(A75,'wykaz przedsiębiorstw -30.09.10'!$C$18:$H$871,2,FALSE)</f>
        <v>mikro</v>
      </c>
      <c r="E75" t="str">
        <f>VLOOKUP(A75,'wykaz przedsiębiorstw -30.09.10'!$C$18:$H$871,3,FALSE)</f>
        <v>pomoc na szkolenia</v>
      </c>
    </row>
    <row r="76" spans="1:5" ht="15">
      <c r="A76" s="20">
        <v>5470204381</v>
      </c>
      <c r="B76" s="21">
        <v>1</v>
      </c>
      <c r="C76" t="str">
        <f>VLOOKUP(A76,'wykaz przedsiębiorstw -30.09.10'!$C$18:$H$871,6,FALSE)</f>
        <v>LENARTOWICZ Andrzej Lenartowicz</v>
      </c>
      <c r="D76" t="str">
        <f>VLOOKUP(A76,'wykaz przedsiębiorstw -30.09.10'!$C$18:$H$871,2,FALSE)</f>
        <v>średnie</v>
      </c>
      <c r="E76" t="str">
        <f>VLOOKUP(A76,'wykaz przedsiębiorstw -30.09.10'!$C$18:$H$871,3,FALSE)</f>
        <v>pomoc na szkolenia</v>
      </c>
    </row>
    <row r="77" spans="1:5" ht="15">
      <c r="A77" s="20">
        <v>5542289838</v>
      </c>
      <c r="B77" s="21">
        <v>1</v>
      </c>
      <c r="C77" t="str">
        <f>VLOOKUP(A77,'wykaz przedsiębiorstw -30.09.10'!$C$18:$H$871,6,FALSE)</f>
        <v>Przedsiębiorstwo Produkcyjno - Usługowe INTER-TECH Sp. z o.o. o/Lublin</v>
      </c>
      <c r="D77" t="str">
        <f>VLOOKUP(A77,'wykaz przedsiębiorstw -30.09.10'!$C$18:$H$871,2,FALSE)</f>
        <v>małe</v>
      </c>
      <c r="E77" t="str">
        <f>VLOOKUP(A77,'wykaz przedsiębiorstw -30.09.10'!$C$18:$H$871,3,FALSE)</f>
        <v>pomoc na szkolenia</v>
      </c>
    </row>
    <row r="78" spans="1:5" ht="15">
      <c r="A78" s="20">
        <v>5630000464</v>
      </c>
      <c r="B78" s="21">
        <v>1</v>
      </c>
      <c r="C78" t="str">
        <f>VLOOKUP(A78,'wykaz przedsiębiorstw -30.09.10'!$C$18:$H$871,6,FALSE)</f>
        <v>Spółdzielnia Mleczarska "BIOMLEK" w Chełmie</v>
      </c>
      <c r="D78" t="str">
        <f>VLOOKUP(A78,'wykaz przedsiębiorstw -30.09.10'!$C$18:$H$871,2,FALSE)</f>
        <v>duże</v>
      </c>
      <c r="E78" t="str">
        <f>VLOOKUP(A78,'wykaz przedsiębiorstw -30.09.10'!$C$18:$H$871,3,FALSE)</f>
        <v>pomoc na szkolenia</v>
      </c>
    </row>
    <row r="79" spans="1:5" ht="15">
      <c r="A79" s="20">
        <v>5630000702</v>
      </c>
      <c r="B79" s="21">
        <v>1</v>
      </c>
      <c r="C79" t="str">
        <f>VLOOKUP(A79,'wykaz przedsiębiorstw -30.09.10'!$C$18:$H$871,6,FALSE)</f>
        <v>SUNGBOO Sp. z o.o.</v>
      </c>
      <c r="D79" t="str">
        <f>VLOOKUP(A79,'wykaz przedsiębiorstw -30.09.10'!$C$18:$H$871,2,FALSE)</f>
        <v>średnie</v>
      </c>
      <c r="E79" t="str">
        <f>VLOOKUP(A79,'wykaz przedsiębiorstw -30.09.10'!$C$18:$H$871,3,FALSE)</f>
        <v>pomoc na szkolenia</v>
      </c>
    </row>
    <row r="80" spans="1:5" ht="15">
      <c r="A80" s="20">
        <v>5630000843</v>
      </c>
      <c r="B80" s="21">
        <v>1</v>
      </c>
      <c r="C80" t="str">
        <f>VLOOKUP(A80,'wykaz przedsiębiorstw -30.09.10'!$C$18:$H$871,6,FALSE)</f>
        <v>Miejskie Przedsiębiorstwo Energetyki Cieplnej Sp. z o.o.</v>
      </c>
      <c r="D80" t="str">
        <f>VLOOKUP(A80,'wykaz przedsiębiorstw -30.09.10'!$C$18:$H$871,2,FALSE)</f>
        <v>duże</v>
      </c>
      <c r="E80" t="str">
        <f>VLOOKUP(A80,'wykaz przedsiębiorstw -30.09.10'!$C$18:$H$871,3,FALSE)</f>
        <v>pomoc na szkolenia</v>
      </c>
    </row>
    <row r="81" spans="1:5" ht="15">
      <c r="A81" s="20">
        <v>5630000889</v>
      </c>
      <c r="B81" s="21">
        <v>1</v>
      </c>
      <c r="C81" t="str">
        <f>VLOOKUP(A81,'wykaz przedsiębiorstw -30.09.10'!$C$18:$H$871,6,FALSE)</f>
        <v>Przedsiębiorstwo TECHNOBUD Sp. z o.o.</v>
      </c>
      <c r="D81" t="str">
        <f>VLOOKUP(A81,'wykaz przedsiębiorstw -30.09.10'!$C$18:$H$871,2,FALSE)</f>
        <v>średnie</v>
      </c>
      <c r="E81" t="str">
        <f>VLOOKUP(A81,'wykaz przedsiębiorstw -30.09.10'!$C$18:$H$871,3,FALSE)</f>
        <v>pomoc na szkolenia</v>
      </c>
    </row>
    <row r="82" spans="1:5" ht="15">
      <c r="A82" s="20">
        <v>5630001771</v>
      </c>
      <c r="B82" s="21">
        <v>1</v>
      </c>
      <c r="C82" t="str">
        <f>VLOOKUP(A82,'wykaz przedsiębiorstw -30.09.10'!$C$18:$H$871,6,FALSE)</f>
        <v>Hulanicki Bednarek Sp. z o.o.</v>
      </c>
      <c r="D82" t="str">
        <f>VLOOKUP(A82,'wykaz przedsiębiorstw -30.09.10'!$C$18:$H$871,2,FALSE)</f>
        <v>średnie</v>
      </c>
      <c r="E82" t="str">
        <f>VLOOKUP(A82,'wykaz przedsiębiorstw -30.09.10'!$C$18:$H$871,3,FALSE)</f>
        <v>pomoc na szkolenia</v>
      </c>
    </row>
    <row r="83" spans="1:5" ht="15">
      <c r="A83" s="20">
        <v>5630003474</v>
      </c>
      <c r="B83" s="21">
        <v>1</v>
      </c>
      <c r="C83" t="str">
        <f>VLOOKUP(A83,'wykaz przedsiębiorstw -30.09.10'!$C$18:$H$871,6,FALSE)</f>
        <v>Bednarek Serwis Ryszard Bednarek</v>
      </c>
      <c r="D83" t="str">
        <f>VLOOKUP(A83,'wykaz przedsiębiorstw -30.09.10'!$C$18:$H$871,2,FALSE)</f>
        <v>małe</v>
      </c>
      <c r="E83" t="str">
        <f>VLOOKUP(A83,'wykaz przedsiębiorstw -30.09.10'!$C$18:$H$871,3,FALSE)</f>
        <v>pomoc na szkolenia</v>
      </c>
    </row>
    <row r="84" spans="1:5" ht="15">
      <c r="A84" s="20">
        <v>5630004060</v>
      </c>
      <c r="B84" s="21">
        <v>1</v>
      </c>
      <c r="C84" t="str">
        <f>VLOOKUP(A84,'wykaz przedsiębiorstw -30.09.10'!$C$18:$H$871,6,FALSE)</f>
        <v>Hulanicki TRADE Andrzej Hulanicki</v>
      </c>
      <c r="D84" t="str">
        <f>VLOOKUP(A84,'wykaz przedsiębiorstw -30.09.10'!$C$18:$H$871,2,FALSE)</f>
        <v>małe</v>
      </c>
      <c r="E84" t="str">
        <f>VLOOKUP(A84,'wykaz przedsiębiorstw -30.09.10'!$C$18:$H$871,3,FALSE)</f>
        <v>pomoc na szkolenia</v>
      </c>
    </row>
    <row r="85" spans="1:5" ht="15">
      <c r="A85" s="20">
        <v>5630005071</v>
      </c>
      <c r="B85" s="21">
        <v>1</v>
      </c>
      <c r="C85" t="str">
        <f>VLOOKUP(A85,'wykaz przedsiębiorstw -30.09.10'!$C$18:$H$871,6,FALSE)</f>
        <v>ZIUP I E ENSTAL</v>
      </c>
      <c r="D85" t="str">
        <f>VLOOKUP(A85,'wykaz przedsiębiorstw -30.09.10'!$C$18:$H$871,2,FALSE)</f>
        <v>małe</v>
      </c>
      <c r="E85" t="str">
        <f>VLOOKUP(A85,'wykaz przedsiębiorstw -30.09.10'!$C$18:$H$871,3,FALSE)</f>
        <v>pomoc na szkolenia</v>
      </c>
    </row>
    <row r="86" spans="1:5" ht="15">
      <c r="A86" s="20">
        <v>5630009732</v>
      </c>
      <c r="B86" s="21">
        <v>1</v>
      </c>
      <c r="C86" t="str">
        <f>VLOOKUP(A86,'wykaz przedsiębiorstw -30.09.10'!$C$18:$H$871,6,FALSE)</f>
        <v>OPUS IT</v>
      </c>
      <c r="D86" t="str">
        <f>VLOOKUP(A86,'wykaz przedsiębiorstw -30.09.10'!$C$18:$H$871,2,FALSE)</f>
        <v>małe</v>
      </c>
      <c r="E86" t="str">
        <f>VLOOKUP(A86,'wykaz przedsiębiorstw -30.09.10'!$C$18:$H$871,3,FALSE)</f>
        <v>pomoc na szkolenia</v>
      </c>
    </row>
    <row r="87" spans="1:5" ht="15">
      <c r="A87" s="20">
        <v>5630009850</v>
      </c>
      <c r="B87" s="21">
        <v>1</v>
      </c>
      <c r="C87" t="str">
        <f>VLOOKUP(A87,'wykaz przedsiębiorstw -30.09.10'!$C$18:$H$871,6,FALSE)</f>
        <v>PW CEMMECH Sp. z o.o.</v>
      </c>
      <c r="D87" t="str">
        <f>VLOOKUP(A87,'wykaz przedsiębiorstw -30.09.10'!$C$18:$H$871,2,FALSE)</f>
        <v>małe</v>
      </c>
      <c r="E87" t="str">
        <f>VLOOKUP(A87,'wykaz przedsiębiorstw -30.09.10'!$C$18:$H$871,3,FALSE)</f>
        <v>pomoc na szkolenia</v>
      </c>
    </row>
    <row r="88" spans="1:5" ht="15">
      <c r="A88" s="20">
        <v>5631000957</v>
      </c>
      <c r="B88" s="21">
        <v>1</v>
      </c>
      <c r="C88" t="str">
        <f>VLOOKUP(A88,'wykaz przedsiębiorstw -30.09.10'!$C$18:$H$871,6,FALSE)</f>
        <v>ENERGOCEM Sp. z o.o.</v>
      </c>
      <c r="D88" t="str">
        <f>VLOOKUP(A88,'wykaz przedsiębiorstw -30.09.10'!$C$18:$H$871,2,FALSE)</f>
        <v>małe</v>
      </c>
      <c r="E88" t="str">
        <f>VLOOKUP(A88,'wykaz przedsiębiorstw -30.09.10'!$C$18:$H$871,3,FALSE)</f>
        <v>pomoc na szkolenia</v>
      </c>
    </row>
    <row r="89" spans="1:5" ht="15">
      <c r="A89" s="20">
        <v>5631028074</v>
      </c>
      <c r="B89" s="21">
        <v>1</v>
      </c>
      <c r="C89" t="str">
        <f>VLOOKUP(A89,'wykaz przedsiębiorstw -30.09.10'!$C$18:$H$871,6,FALSE)</f>
        <v>SUNGRAF II MIROSŁAWA ZASADNA</v>
      </c>
      <c r="D89" t="str">
        <f>VLOOKUP(A89,'wykaz przedsiębiorstw -30.09.10'!$C$18:$H$871,2,FALSE)</f>
        <v>małe</v>
      </c>
      <c r="E89" t="str">
        <f>VLOOKUP(A89,'wykaz przedsiębiorstw -30.09.10'!$C$18:$H$871,3,FALSE)</f>
        <v>pomoc na szkolenia</v>
      </c>
    </row>
    <row r="90" spans="1:5" ht="15">
      <c r="A90" s="20">
        <v>5631100558</v>
      </c>
      <c r="B90" s="21">
        <v>1</v>
      </c>
      <c r="C90" t="str">
        <f>VLOOKUP(A90,'wykaz przedsiębiorstw -30.09.10'!$C$18:$H$871,6,FALSE)</f>
        <v>Zakłady Meblarskie Meblotap S.A.</v>
      </c>
      <c r="D90" t="str">
        <f>VLOOKUP(A90,'wykaz przedsiębiorstw -30.09.10'!$C$18:$H$871,2,FALSE)</f>
        <v>duże</v>
      </c>
      <c r="E90" t="str">
        <f>VLOOKUP(A90,'wykaz przedsiębiorstw -30.09.10'!$C$18:$H$871,3,FALSE)</f>
        <v>pomoc na szkolenia</v>
      </c>
    </row>
    <row r="91" spans="1:5" ht="15">
      <c r="A91" s="20">
        <v>5631152093</v>
      </c>
      <c r="B91" s="21">
        <v>1</v>
      </c>
      <c r="C91" t="str">
        <f>VLOOKUP(A91,'wykaz przedsiębiorstw -30.09.10'!$C$18:$H$871,6,FALSE)</f>
        <v>Firma Handlowo-Usługowa Magdalena Domin</v>
      </c>
      <c r="D91" t="str">
        <f>VLOOKUP(A91,'wykaz przedsiębiorstw -30.09.10'!$C$18:$H$871,2,FALSE)</f>
        <v>mikro</v>
      </c>
      <c r="E91" t="str">
        <f>VLOOKUP(A91,'wykaz przedsiębiorstw -30.09.10'!$C$18:$H$871,3,FALSE)</f>
        <v>pomoc na szkolenia</v>
      </c>
    </row>
    <row r="92" spans="1:5" ht="15">
      <c r="A92" s="20">
        <v>5631158397</v>
      </c>
      <c r="B92" s="21">
        <v>1</v>
      </c>
      <c r="C92" t="str">
        <f>VLOOKUP(A92,'wykaz przedsiębiorstw -30.09.10'!$C$18:$H$871,6,FALSE)</f>
        <v>Kancelaria Adwokacka Marian Cichosz</v>
      </c>
      <c r="D92" t="str">
        <f>VLOOKUP(A92,'wykaz przedsiębiorstw -30.09.10'!$C$18:$H$871,2,FALSE)</f>
        <v>samozatrudnieni</v>
      </c>
      <c r="E92" t="str">
        <f>VLOOKUP(A92,'wykaz przedsiębiorstw -30.09.10'!$C$18:$H$871,3,FALSE)</f>
        <v>pomoc na szkolenia</v>
      </c>
    </row>
    <row r="93" spans="1:5" ht="15">
      <c r="A93" s="20">
        <v>5631424806</v>
      </c>
      <c r="B93" s="21">
        <v>1</v>
      </c>
      <c r="C93" t="str">
        <f>VLOOKUP(A93,'wykaz przedsiębiorstw -30.09.10'!$C$18:$H$871,6,FALSE)</f>
        <v>Studio Komputerowe "LUPI" Zaborski Piotr</v>
      </c>
      <c r="D93" t="str">
        <f>VLOOKUP(A93,'wykaz przedsiębiorstw -30.09.10'!$C$18:$H$871,2,FALSE)</f>
        <v>mikro</v>
      </c>
      <c r="E93" t="str">
        <f>VLOOKUP(A93,'wykaz przedsiębiorstw -30.09.10'!$C$18:$H$871,3,FALSE)</f>
        <v>pomoc na szkolenia</v>
      </c>
    </row>
    <row r="94" spans="1:5" ht="15">
      <c r="A94" s="20">
        <v>5631616894</v>
      </c>
      <c r="B94" s="21">
        <v>1</v>
      </c>
      <c r="C94" t="str">
        <f>VLOOKUP(A94,'wykaz przedsiębiorstw -30.09.10'!$C$18:$H$871,6,FALSE)</f>
        <v>Grill-Pol Sylwester Kowalski</v>
      </c>
      <c r="D94" t="str">
        <f>VLOOKUP(A94,'wykaz przedsiębiorstw -30.09.10'!$C$18:$H$871,2,FALSE)</f>
        <v>średnie</v>
      </c>
      <c r="E94" t="str">
        <f>VLOOKUP(A94,'wykaz przedsiębiorstw -30.09.10'!$C$18:$H$871,3,FALSE)</f>
        <v>pomoc na szkolenia</v>
      </c>
    </row>
    <row r="95" spans="1:5" ht="15">
      <c r="A95" s="20">
        <v>5631762319</v>
      </c>
      <c r="B95" s="21">
        <v>1</v>
      </c>
      <c r="C95" t="str">
        <f>VLOOKUP(A95,'wykaz przedsiębiorstw -30.09.10'!$C$18:$H$871,6,FALSE)</f>
        <v>CENTRUM SZKOLENIA SILVER Folusz Andrzej</v>
      </c>
      <c r="D95" t="str">
        <f>VLOOKUP(A95,'wykaz przedsiębiorstw -30.09.10'!$C$18:$H$871,2,FALSE)</f>
        <v>mikro</v>
      </c>
      <c r="E95" t="str">
        <f>VLOOKUP(A95,'wykaz przedsiębiorstw -30.09.10'!$C$18:$H$871,3,FALSE)</f>
        <v>pomoc na szkolenia</v>
      </c>
    </row>
    <row r="96" spans="1:5" ht="15">
      <c r="A96" s="20">
        <v>5631768374</v>
      </c>
      <c r="B96" s="21">
        <v>1</v>
      </c>
      <c r="C96" t="str">
        <f>VLOOKUP(A96,'wykaz przedsiębiorstw -30.09.10'!$C$18:$H$871,6,FALSE)</f>
        <v>Przedsiębiorstwo Concept Stal B &amp; S Lejman Spółka Jawna</v>
      </c>
      <c r="D96" t="str">
        <f>VLOOKUP(A96,'wykaz przedsiębiorstw -30.09.10'!$C$18:$H$871,2,FALSE)</f>
        <v>małe</v>
      </c>
      <c r="E96" t="str">
        <f>VLOOKUP(A96,'wykaz przedsiębiorstw -30.09.10'!$C$18:$H$871,3,FALSE)</f>
        <v>pomoc na szkolenia</v>
      </c>
    </row>
    <row r="97" spans="1:5" ht="15">
      <c r="A97" s="20">
        <v>5631859728</v>
      </c>
      <c r="B97" s="21">
        <v>1</v>
      </c>
      <c r="C97" t="str">
        <f>VLOOKUP(A97,'wykaz przedsiębiorstw -30.09.10'!$C$18:$H$871,6,FALSE)</f>
        <v>"TELECOM SERVICES" Sp. z o.o.</v>
      </c>
      <c r="D97" t="str">
        <f>VLOOKUP(A97,'wykaz przedsiębiorstw -30.09.10'!$C$18:$H$871,2,FALSE)</f>
        <v>mikro</v>
      </c>
      <c r="E97" t="str">
        <f>VLOOKUP(A97,'wykaz przedsiębiorstw -30.09.10'!$C$18:$H$871,3,FALSE)</f>
        <v>pomoc na szkolenia</v>
      </c>
    </row>
    <row r="98" spans="1:5" ht="15">
      <c r="A98" s="20">
        <v>5631991497</v>
      </c>
      <c r="B98" s="21">
        <v>1</v>
      </c>
      <c r="C98" t="str">
        <f>VLOOKUP(A98,'wykaz przedsiębiorstw -30.09.10'!$C$18:$H$871,6,FALSE)</f>
        <v>Przedsiębiorstwo "POMIX" S.C. W.Tywoniuk i M.Tywoniuk</v>
      </c>
      <c r="D98" t="str">
        <f>VLOOKUP(A98,'wykaz przedsiębiorstw -30.09.10'!$C$18:$H$871,2,FALSE)</f>
        <v>małe</v>
      </c>
      <c r="E98" t="str">
        <f>VLOOKUP(A98,'wykaz przedsiębiorstw -30.09.10'!$C$18:$H$871,3,FALSE)</f>
        <v>pomoc na szkolenia</v>
      </c>
    </row>
    <row r="99" spans="1:5" ht="15">
      <c r="A99" s="20">
        <v>5632189891</v>
      </c>
      <c r="B99" s="21">
        <v>1</v>
      </c>
      <c r="C99" t="str">
        <f>VLOOKUP(A99,'wykaz przedsiębiorstw -30.09.10'!$C$18:$H$871,6,FALSE)</f>
        <v>OCM Logistic sp. z o.o.</v>
      </c>
      <c r="D99" t="str">
        <f>VLOOKUP(A99,'wykaz przedsiębiorstw -30.09.10'!$C$18:$H$871,2,FALSE)</f>
        <v>małe</v>
      </c>
      <c r="E99" t="str">
        <f>VLOOKUP(A99,'wykaz przedsiębiorstw -30.09.10'!$C$18:$H$871,3,FALSE)</f>
        <v>pomoc na szkolenia</v>
      </c>
    </row>
    <row r="100" spans="1:5" ht="15">
      <c r="A100" s="20">
        <v>5640001488</v>
      </c>
      <c r="B100" s="21">
        <v>1</v>
      </c>
      <c r="C100" t="str">
        <f>VLOOKUP(A100,'wykaz przedsiębiorstw -30.09.10'!$C$18:$H$871,6,FALSE)</f>
        <v>P.T.H ROLTEX  sp. z o.o.</v>
      </c>
      <c r="D100" t="str">
        <f>VLOOKUP(A100,'wykaz przedsiębiorstw -30.09.10'!$C$18:$H$871,2,FALSE)</f>
        <v>małe</v>
      </c>
      <c r="E100" t="str">
        <f>VLOOKUP(A100,'wykaz przedsiębiorstw -30.09.10'!$C$18:$H$871,3,FALSE)</f>
        <v>pomoc na szkolenia</v>
      </c>
    </row>
    <row r="101" spans="1:5" ht="15">
      <c r="A101" s="20">
        <v>5641002018</v>
      </c>
      <c r="B101" s="21">
        <v>1</v>
      </c>
      <c r="C101" t="str">
        <f>VLOOKUP(A101,'wykaz przedsiębiorstw -30.09.10'!$C$18:$H$871,6,FALSE)</f>
        <v>KARTONEX Sp. z o.o.</v>
      </c>
      <c r="D101" t="str">
        <f>VLOOKUP(A101,'wykaz przedsiębiorstw -30.09.10'!$C$18:$H$871,2,FALSE)</f>
        <v>średnie</v>
      </c>
      <c r="E101" t="str">
        <f>VLOOKUP(A101,'wykaz przedsiębiorstw -30.09.10'!$C$18:$H$871,3,FALSE)</f>
        <v>pomoc na szkolenia</v>
      </c>
    </row>
    <row r="102" spans="1:5" ht="15">
      <c r="A102" s="20">
        <v>5641067213</v>
      </c>
      <c r="B102" s="21">
        <v>2</v>
      </c>
      <c r="C102" t="str">
        <f>VLOOKUP(A102,'wykaz przedsiębiorstw -30.09.10'!$C$18:$H$871,6,FALSE)</f>
        <v>ATJG Arkadiusz Grzyb</v>
      </c>
      <c r="D102" t="str">
        <f>VLOOKUP(A102,'wykaz przedsiębiorstw -30.09.10'!$C$18:$H$871,2,FALSE)</f>
        <v>samozatrudnieni</v>
      </c>
      <c r="E102" t="str">
        <f>VLOOKUP(A102,'wykaz przedsiębiorstw -30.09.10'!$C$18:$H$871,3,FALSE)</f>
        <v>pomoc na szkolenia</v>
      </c>
    </row>
    <row r="103" spans="1:5" ht="15">
      <c r="A103" s="20">
        <v>5641213703</v>
      </c>
      <c r="B103" s="21">
        <v>1</v>
      </c>
      <c r="C103" t="str">
        <f>VLOOKUP(A103,'wykaz przedsiębiorstw -30.09.10'!$C$18:$H$871,6,FALSE)</f>
        <v>Aneta Muller</v>
      </c>
      <c r="D103" t="str">
        <f>VLOOKUP(A103,'wykaz przedsiębiorstw -30.09.10'!$C$18:$H$871,2,FALSE)</f>
        <v>mikro</v>
      </c>
      <c r="E103" t="str">
        <f>VLOOKUP(A103,'wykaz przedsiębiorstw -30.09.10'!$C$18:$H$871,3,FALSE)</f>
        <v>pomoc na szkolenia</v>
      </c>
    </row>
    <row r="104" spans="1:5" ht="15">
      <c r="A104" s="20">
        <v>5641229880</v>
      </c>
      <c r="B104" s="21">
        <v>1</v>
      </c>
      <c r="C104" t="str">
        <f>VLOOKUP(A104,'wykaz przedsiębiorstw -30.09.10'!$C$18:$H$871,6,FALSE)</f>
        <v>Projektowanie i nadzory mgr inż. Jan Kaliniak</v>
      </c>
      <c r="D104" t="str">
        <f>VLOOKUP(A104,'wykaz przedsiębiorstw -30.09.10'!$C$18:$H$871,2,FALSE)</f>
        <v>mikro</v>
      </c>
      <c r="E104" t="str">
        <f>VLOOKUP(A104,'wykaz przedsiębiorstw -30.09.10'!$C$18:$H$871,3,FALSE)</f>
        <v>pomoc na szkolenia</v>
      </c>
    </row>
    <row r="105" spans="1:5" ht="15">
      <c r="A105" s="20">
        <v>5641475047</v>
      </c>
      <c r="B105" s="21">
        <v>2</v>
      </c>
      <c r="C105" t="str">
        <f>VLOOKUP(A105,'wykaz przedsiębiorstw -30.09.10'!$C$18:$H$871,6,FALSE)</f>
        <v>Agnieszka Woźniak</v>
      </c>
      <c r="D105" t="str">
        <f>VLOOKUP(A105,'wykaz przedsiębiorstw -30.09.10'!$C$18:$H$871,2,FALSE)</f>
        <v>mikro</v>
      </c>
      <c r="E105" t="str">
        <f>VLOOKUP(A105,'wykaz przedsiębiorstw -30.09.10'!$C$18:$H$871,3,FALSE)</f>
        <v>pomoc na szkolenia</v>
      </c>
    </row>
    <row r="106" spans="1:5" ht="15">
      <c r="A106" s="20">
        <v>5641513061</v>
      </c>
      <c r="B106" s="21">
        <v>1</v>
      </c>
      <c r="C106" t="str">
        <f>VLOOKUP(A106,'wykaz przedsiębiorstw -30.09.10'!$C$18:$H$871,6,FALSE)</f>
        <v>Towarzystwo Budownictwa Stołecznego Sp. z o.o.</v>
      </c>
      <c r="D106" t="str">
        <f>VLOOKUP(A106,'wykaz przedsiębiorstw -30.09.10'!$C$18:$H$871,2,FALSE)</f>
        <v>duże</v>
      </c>
      <c r="E106" t="str">
        <f>VLOOKUP(A106,'wykaz przedsiębiorstw -30.09.10'!$C$18:$H$871,3,FALSE)</f>
        <v>pomoc na szkolenia</v>
      </c>
    </row>
    <row r="107" spans="1:5" ht="15">
      <c r="A107" s="20">
        <v>5641572543</v>
      </c>
      <c r="B107" s="21">
        <v>1</v>
      </c>
      <c r="C107" t="str">
        <f>VLOOKUP(A107,'wykaz przedsiębiorstw -30.09.10'!$C$18:$H$871,6,FALSE)</f>
        <v>Magda Świątkowska</v>
      </c>
      <c r="D107" t="str">
        <f>VLOOKUP(A107,'wykaz przedsiębiorstw -30.09.10'!$C$18:$H$871,2,FALSE)</f>
        <v>mikro</v>
      </c>
      <c r="E107" t="str">
        <f>VLOOKUP(A107,'wykaz przedsiębiorstw -30.09.10'!$C$18:$H$871,3,FALSE)</f>
        <v>pomoc na szkolenia</v>
      </c>
    </row>
    <row r="108" spans="1:5" ht="15">
      <c r="A108" s="20">
        <v>5641678595</v>
      </c>
      <c r="B108" s="21">
        <v>1</v>
      </c>
      <c r="C108" t="str">
        <f>VLOOKUP(A108,'wykaz przedsiębiorstw -30.09.10'!$C$18:$H$871,6,FALSE)</f>
        <v>AUTO-WINDY Sp.z o.o.</v>
      </c>
      <c r="D108" t="str">
        <f>VLOOKUP(A108,'wykaz przedsiębiorstw -30.09.10'!$C$18:$H$871,2,FALSE)</f>
        <v>mikro</v>
      </c>
      <c r="E108" t="str">
        <f>VLOOKUP(A108,'wykaz przedsiębiorstw -30.09.10'!$C$18:$H$871,3,FALSE)</f>
        <v>pomoc na szkolenia</v>
      </c>
    </row>
    <row r="109" spans="1:5" ht="15">
      <c r="A109" s="20">
        <v>5641705820</v>
      </c>
      <c r="B109" s="21">
        <v>1</v>
      </c>
      <c r="C109" t="str">
        <f>VLOOKUP(A109,'wykaz przedsiębiorstw -30.09.10'!$C$18:$H$871,6,FALSE)</f>
        <v>EOL GROUP Jonasz Setlak Sp. j.</v>
      </c>
      <c r="D109" t="str">
        <f>VLOOKUP(A109,'wykaz przedsiębiorstw -30.09.10'!$C$18:$H$871,2,FALSE)</f>
        <v>małe</v>
      </c>
      <c r="E109" t="str">
        <f>VLOOKUP(A109,'wykaz przedsiębiorstw -30.09.10'!$C$18:$H$871,3,FALSE)</f>
        <v>pomoc na szkolenia</v>
      </c>
    </row>
    <row r="110" spans="1:5" ht="15">
      <c r="A110" s="20">
        <v>5641752848</v>
      </c>
      <c r="B110" s="21">
        <v>1</v>
      </c>
      <c r="C110" t="str">
        <f>VLOOKUP(A110,'wykaz przedsiębiorstw -30.09.10'!$C$18:$H$871,6,FALSE)</f>
        <v>VOTEX TRANSPORT Sp. z o.o.</v>
      </c>
      <c r="D110" t="str">
        <f>VLOOKUP(A110,'wykaz przedsiębiorstw -30.09.10'!$C$18:$H$871,2,FALSE)</f>
        <v>mikro</v>
      </c>
      <c r="E110" t="str">
        <f>VLOOKUP(A110,'wykaz przedsiębiorstw -30.09.10'!$C$18:$H$871,3,FALSE)</f>
        <v>pomoc na szkolenia</v>
      </c>
    </row>
    <row r="111" spans="1:5" ht="15">
      <c r="A111" s="20">
        <v>5650002928</v>
      </c>
      <c r="B111" s="21">
        <v>1</v>
      </c>
      <c r="C111" t="str">
        <f>VLOOKUP(A111,'wykaz przedsiębiorstw -30.09.10'!$C$18:$H$871,6,FALSE)</f>
        <v>Zakład Produkcji Mebli SOSNA Stanisław Pietrasiuk</v>
      </c>
      <c r="D111" t="str">
        <f>VLOOKUP(A111,'wykaz przedsiębiorstw -30.09.10'!$C$18:$H$871,2,FALSE)</f>
        <v>małe</v>
      </c>
      <c r="E111" t="str">
        <f>VLOOKUP(A111,'wykaz przedsiębiorstw -30.09.10'!$C$18:$H$871,3,FALSE)</f>
        <v>pomoc na szkolenia</v>
      </c>
    </row>
    <row r="112" spans="1:5" ht="15">
      <c r="A112" s="20">
        <v>5651000305</v>
      </c>
      <c r="B112" s="21">
        <v>1</v>
      </c>
      <c r="C112" t="str">
        <f>VLOOKUP(A112,'wykaz przedsiębiorstw -30.09.10'!$C$18:$H$871,6,FALSE)</f>
        <v>Przedsiębiorstwo Usługowo-Handlowe "Eneregtyk" F. Brzozowski, J.Kędzierawski Sp. J.</v>
      </c>
      <c r="D112" t="str">
        <f>VLOOKUP(A112,'wykaz przedsiębiorstw -30.09.10'!$C$18:$H$871,2,FALSE)</f>
        <v>małe</v>
      </c>
      <c r="E112" t="str">
        <f>VLOOKUP(A112,'wykaz przedsiębiorstw -30.09.10'!$C$18:$H$871,3,FALSE)</f>
        <v>pomoc na szkolenia</v>
      </c>
    </row>
    <row r="113" spans="1:5" ht="15">
      <c r="A113" s="20">
        <v>5651001552</v>
      </c>
      <c r="B113" s="21">
        <v>1</v>
      </c>
      <c r="C113" t="str">
        <f>VLOOKUP(A113,'wykaz przedsiębiorstw -30.09.10'!$C$18:$H$871,6,FALSE)</f>
        <v>Spółdzielnia Mieszkaniowa "Centrum" w Cycowie</v>
      </c>
      <c r="D113" t="str">
        <f>VLOOKUP(A113,'wykaz przedsiębiorstw -30.09.10'!$C$18:$H$871,2,FALSE)</f>
        <v>mikro</v>
      </c>
      <c r="E113" t="str">
        <f>VLOOKUP(A113,'wykaz przedsiębiorstw -30.09.10'!$C$18:$H$871,3,FALSE)</f>
        <v>pomoc na szkolenia</v>
      </c>
    </row>
    <row r="114" spans="1:5" ht="15">
      <c r="A114" s="20">
        <v>5651083225</v>
      </c>
      <c r="B114" s="21">
        <v>1</v>
      </c>
      <c r="C114" t="str">
        <f>VLOOKUP(A114,'wykaz przedsiębiorstw -30.09.10'!$C$18:$H$871,6,FALSE)</f>
        <v>Zakład Zadrzewień Zieleni i Rekultywacji "ABIES"</v>
      </c>
      <c r="D114" t="str">
        <f>VLOOKUP(A114,'wykaz przedsiębiorstw -30.09.10'!$C$18:$H$871,2,FALSE)</f>
        <v>małe</v>
      </c>
      <c r="E114" t="str">
        <f>VLOOKUP(A114,'wykaz przedsiębiorstw -30.09.10'!$C$18:$H$871,3,FALSE)</f>
        <v>pomoc na szkolenia</v>
      </c>
    </row>
    <row r="115" spans="1:5" ht="15">
      <c r="A115" s="20">
        <v>5651174896</v>
      </c>
      <c r="B115" s="21">
        <v>2</v>
      </c>
      <c r="C115" t="str">
        <f>VLOOKUP(A115,'wykaz przedsiębiorstw -30.09.10'!$C$18:$H$871,6,FALSE)</f>
        <v>Eugeniusz Woś</v>
      </c>
      <c r="D115" t="str">
        <f>VLOOKUP(A115,'wykaz przedsiębiorstw -30.09.10'!$C$18:$H$871,2,FALSE)</f>
        <v>mikro</v>
      </c>
      <c r="E115" t="str">
        <f>VLOOKUP(A115,'wykaz przedsiębiorstw -30.09.10'!$C$18:$H$871,3,FALSE)</f>
        <v>pomoc na szkolenia</v>
      </c>
    </row>
    <row r="116" spans="1:5" ht="15">
      <c r="A116" s="20">
        <v>5651277343</v>
      </c>
      <c r="B116" s="21">
        <v>2</v>
      </c>
      <c r="C116" t="str">
        <f>VLOOKUP(A116,'wykaz przedsiębiorstw -30.09.10'!$C$18:$H$871,6,FALSE)</f>
        <v>Magdalena Olak izil.pl</v>
      </c>
      <c r="D116" t="str">
        <f>VLOOKUP(A116,'wykaz przedsiębiorstw -30.09.10'!$C$18:$H$871,2,FALSE)</f>
        <v>samozatrudnieni</v>
      </c>
      <c r="E116" t="str">
        <f>VLOOKUP(A116,'wykaz przedsiębiorstw -30.09.10'!$C$18:$H$871,3,FALSE)</f>
        <v>pomoc na szkolenia</v>
      </c>
    </row>
    <row r="117" spans="1:5" ht="15">
      <c r="A117" s="20">
        <v>5651345441</v>
      </c>
      <c r="B117" s="21">
        <v>1</v>
      </c>
      <c r="C117" t="str">
        <f>VLOOKUP(A117,'wykaz przedsiębiorstw -30.09.10'!$C$18:$H$871,6,FALSE)</f>
        <v>Euro Part Biuro Finansowo-Doradcze Aneta Kowalczyk</v>
      </c>
      <c r="D117" t="str">
        <f>VLOOKUP(A117,'wykaz przedsiębiorstw -30.09.10'!$C$18:$H$871,2,FALSE)</f>
        <v>mikro</v>
      </c>
      <c r="E117" t="str">
        <f>VLOOKUP(A117,'wykaz przedsiębiorstw -30.09.10'!$C$18:$H$871,3,FALSE)</f>
        <v>pomoc na szkolenia</v>
      </c>
    </row>
    <row r="118" spans="1:5" ht="15">
      <c r="A118" s="20">
        <v>5651405516</v>
      </c>
      <c r="B118" s="21">
        <v>1</v>
      </c>
      <c r="C118" t="str">
        <f>VLOOKUP(A118,'wykaz przedsiębiorstw -30.09.10'!$C$18:$H$871,6,FALSE)</f>
        <v>NZOZ PRZYCHODNIA LEKARZY SPECJALISTÓW-SP.PARTNERSKA</v>
      </c>
      <c r="D118" t="str">
        <f>VLOOKUP(A118,'wykaz przedsiębiorstw -30.09.10'!$C$18:$H$871,2,FALSE)</f>
        <v>małe</v>
      </c>
      <c r="E118" t="str">
        <f>VLOOKUP(A118,'wykaz przedsiębiorstw -30.09.10'!$C$18:$H$871,3,FALSE)</f>
        <v>pomoc na szkolenia</v>
      </c>
    </row>
    <row r="119" spans="1:5" ht="15">
      <c r="A119" s="20">
        <v>6270013725</v>
      </c>
      <c r="B119" s="21">
        <v>1</v>
      </c>
      <c r="C119" t="str">
        <f>VLOOKUP(A119,'wykaz przedsiębiorstw -30.09.10'!$C$18:$H$871,6,FALSE)</f>
        <v>Przedsiębiorstwo Inżynierii Ochrony Środowiska Euro-Ekolas Sp. z o.o.</v>
      </c>
      <c r="D119" t="str">
        <f>VLOOKUP(A119,'wykaz przedsiębiorstw -30.09.10'!$C$18:$H$871,2,FALSE)</f>
        <v>małe</v>
      </c>
      <c r="E119" t="str">
        <f>VLOOKUP(A119,'wykaz przedsiębiorstw -30.09.10'!$C$18:$H$871,3,FALSE)</f>
        <v>pomoc na szkolenia</v>
      </c>
    </row>
    <row r="120" spans="1:5" ht="15">
      <c r="A120" s="20">
        <v>6611945750</v>
      </c>
      <c r="B120" s="21">
        <v>1</v>
      </c>
      <c r="C120" t="str">
        <f>VLOOKUP(A120,'wykaz przedsiębiorstw -30.09.10'!$C$18:$H$871,6,FALSE)</f>
        <v>Marcin Frelich</v>
      </c>
      <c r="D120" t="str">
        <f>VLOOKUP(A120,'wykaz przedsiębiorstw -30.09.10'!$C$18:$H$871,2,FALSE)</f>
        <v>samozatrudnieni</v>
      </c>
      <c r="E120" t="str">
        <f>VLOOKUP(A120,'wykaz przedsiębiorstw -30.09.10'!$C$18:$H$871,3,FALSE)</f>
        <v>pomoc na szkolenia</v>
      </c>
    </row>
    <row r="121" spans="1:5" ht="15">
      <c r="A121" s="20">
        <v>6642037462</v>
      </c>
      <c r="B121" s="21">
        <v>1</v>
      </c>
      <c r="C121" t="str">
        <f>VLOOKUP(A121,'wykaz przedsiębiorstw -30.09.10'!$C$18:$H$871,6,FALSE)</f>
        <v>Nowak Daniel, Przedsiębiorstwo Handlowo-Usługowe</v>
      </c>
      <c r="D121" t="str">
        <f>VLOOKUP(A121,'wykaz przedsiębiorstw -30.09.10'!$C$18:$H$871,2,FALSE)</f>
        <v>samozatrudnieni</v>
      </c>
      <c r="E121" t="str">
        <f>VLOOKUP(A121,'wykaz przedsiębiorstw -30.09.10'!$C$18:$H$871,3,FALSE)</f>
        <v>pomoc na szkolenia</v>
      </c>
    </row>
    <row r="122" spans="1:5" ht="15">
      <c r="A122" s="20">
        <v>6762081282</v>
      </c>
      <c r="B122" s="21">
        <v>1</v>
      </c>
      <c r="C122" t="str">
        <f>VLOOKUP(A122,'wykaz przedsiębiorstw -30.09.10'!$C$18:$H$871,6,FALSE)</f>
        <v>IN TEMPORIS Polska Sp. z o.o.</v>
      </c>
      <c r="D122" t="str">
        <f>VLOOKUP(A122,'wykaz przedsiębiorstw -30.09.10'!$C$18:$H$871,2,FALSE)</f>
        <v>małe</v>
      </c>
      <c r="E122" t="str">
        <f>VLOOKUP(A122,'wykaz przedsiębiorstw -30.09.10'!$C$18:$H$871,3,FALSE)</f>
        <v>pomoc na szkolenia</v>
      </c>
    </row>
    <row r="123" spans="1:5" ht="15">
      <c r="A123" s="20">
        <v>6910019382</v>
      </c>
      <c r="B123" s="21">
        <v>1</v>
      </c>
      <c r="C123" t="str">
        <f>VLOOKUP(A123,'wykaz przedsiębiorstw -30.09.10'!$C$18:$H$871,6,FALSE)</f>
        <v>Wikana S.A.</v>
      </c>
      <c r="D123" t="str">
        <f>VLOOKUP(A123,'wykaz przedsiębiorstw -30.09.10'!$C$18:$H$871,2,FALSE)</f>
        <v>średnie</v>
      </c>
      <c r="E123" t="str">
        <f>VLOOKUP(A123,'wykaz przedsiębiorstw -30.09.10'!$C$18:$H$871,3,FALSE)</f>
        <v>pomoc na szkolenia</v>
      </c>
    </row>
    <row r="124" spans="1:5" ht="15">
      <c r="A124" s="20">
        <v>7120000667</v>
      </c>
      <c r="B124" s="21">
        <v>2</v>
      </c>
      <c r="C124" t="str">
        <f>VLOOKUP(A124,'wykaz przedsiębiorstw -30.09.10'!$C$18:$H$871,6,FALSE)</f>
        <v>Przedsiębiorstwo MPJ Marek Jastrzębski</v>
      </c>
      <c r="D124" t="str">
        <f>VLOOKUP(A124,'wykaz przedsiębiorstw -30.09.10'!$C$18:$H$871,2,FALSE)</f>
        <v>małe</v>
      </c>
      <c r="E124" t="str">
        <f>VLOOKUP(A124,'wykaz przedsiębiorstw -30.09.10'!$C$18:$H$871,3,FALSE)</f>
        <v>pomoc na szkolenia</v>
      </c>
    </row>
    <row r="125" spans="1:5" ht="15">
      <c r="A125" s="20">
        <v>7120000986</v>
      </c>
      <c r="B125" s="21">
        <v>1</v>
      </c>
      <c r="C125" t="str">
        <f>VLOOKUP(A125,'wykaz przedsiębiorstw -30.09.10'!$C$18:$H$871,6,FALSE)</f>
        <v>Przedsiębiorstwo Produkcyjno - Handlowe EL - MAX</v>
      </c>
      <c r="D125" t="str">
        <f>VLOOKUP(A125,'wykaz przedsiębiorstw -30.09.10'!$C$18:$H$871,2,FALSE)</f>
        <v>średnie</v>
      </c>
      <c r="E125" t="str">
        <f>VLOOKUP(A125,'wykaz przedsiębiorstw -30.09.10'!$C$18:$H$871,3,FALSE)</f>
        <v>pomoc na szkolenia</v>
      </c>
    </row>
    <row r="126" spans="1:5" ht="15">
      <c r="A126" s="20">
        <v>7120050197</v>
      </c>
      <c r="B126" s="21">
        <v>1</v>
      </c>
      <c r="C126" t="str">
        <f>VLOOKUP(A126,'wykaz przedsiębiorstw -30.09.10'!$C$18:$H$871,6,FALSE)</f>
        <v>Przedsiębiorstwo Produkcyjno-Handlowe JOTGIEL Jacek Głębocki</v>
      </c>
      <c r="D126" t="str">
        <f>VLOOKUP(A126,'wykaz przedsiębiorstw -30.09.10'!$C$18:$H$871,2,FALSE)</f>
        <v>mikro</v>
      </c>
      <c r="E126" t="str">
        <f>VLOOKUP(A126,'wykaz przedsiębiorstw -30.09.10'!$C$18:$H$871,3,FALSE)</f>
        <v>pomoc na szkolenia</v>
      </c>
    </row>
    <row r="127" spans="1:5" ht="15">
      <c r="A127" s="20">
        <v>7120052925</v>
      </c>
      <c r="B127" s="21">
        <v>2</v>
      </c>
      <c r="C127" t="str">
        <f>VLOOKUP(A127,'wykaz przedsiębiorstw -30.09.10'!$C$18:$H$871,6,FALSE)</f>
        <v>FPH DELAM Stanisław Derejski</v>
      </c>
      <c r="D127" t="str">
        <f>VLOOKUP(A127,'wykaz przedsiębiorstw -30.09.10'!$C$18:$H$871,2,FALSE)</f>
        <v>mikro</v>
      </c>
      <c r="E127" t="str">
        <f>VLOOKUP(A127,'wykaz przedsiębiorstw -30.09.10'!$C$18:$H$871,3,FALSE)</f>
        <v>pomoc na szkolenia</v>
      </c>
    </row>
    <row r="128" spans="1:5" ht="15">
      <c r="A128" s="20">
        <v>7120056188</v>
      </c>
      <c r="B128" s="21">
        <v>1</v>
      </c>
      <c r="C128" t="str">
        <f>VLOOKUP(A128,'wykaz przedsiębiorstw -30.09.10'!$C$18:$H$871,6,FALSE)</f>
        <v>Hydro-System P.U.H. Andrzej Hartfil</v>
      </c>
      <c r="D128" t="str">
        <f>VLOOKUP(A128,'wykaz przedsiębiorstw -30.09.10'!$C$18:$H$871,2,FALSE)</f>
        <v>mikro</v>
      </c>
      <c r="E128" t="str">
        <f>VLOOKUP(A128,'wykaz przedsiębiorstw -30.09.10'!$C$18:$H$871,3,FALSE)</f>
        <v>pomoc na szkolenia</v>
      </c>
    </row>
    <row r="129" spans="1:5" ht="15">
      <c r="A129" s="20">
        <v>7120057029</v>
      </c>
      <c r="B129" s="21">
        <v>1</v>
      </c>
      <c r="C129" t="str">
        <f>VLOOKUP(A129,'wykaz przedsiębiorstw -30.09.10'!$C$18:$H$871,6,FALSE)</f>
        <v>Firma Jubilerska Waldemar Śliwiński</v>
      </c>
      <c r="D129" t="str">
        <f>VLOOKUP(A129,'wykaz przedsiębiorstw -30.09.10'!$C$18:$H$871,2,FALSE)</f>
        <v>małe</v>
      </c>
      <c r="E129" t="str">
        <f>VLOOKUP(A129,'wykaz przedsiębiorstw -30.09.10'!$C$18:$H$871,3,FALSE)</f>
        <v>pomoc na szkolenia</v>
      </c>
    </row>
    <row r="130" spans="1:5" ht="15">
      <c r="A130" s="20">
        <v>7120058230</v>
      </c>
      <c r="B130" s="21">
        <v>1</v>
      </c>
      <c r="C130" t="str">
        <f>VLOOKUP(A130,'wykaz przedsiębiorstw -30.09.10'!$C$18:$H$871,6,FALSE)</f>
        <v>P.U.P.H. "HEMAR"</v>
      </c>
      <c r="D130" t="str">
        <f>VLOOKUP(A130,'wykaz przedsiębiorstw -30.09.10'!$C$18:$H$871,2,FALSE)</f>
        <v>małe</v>
      </c>
      <c r="E130" t="str">
        <f>VLOOKUP(A130,'wykaz przedsiębiorstw -30.09.10'!$C$18:$H$871,3,FALSE)</f>
        <v>pomoc na szkolenia</v>
      </c>
    </row>
    <row r="131" spans="1:5" ht="15">
      <c r="A131" s="20">
        <v>7120058448</v>
      </c>
      <c r="B131" s="21">
        <v>2</v>
      </c>
      <c r="C131" t="str">
        <f>VLOOKUP(A131,'wykaz przedsiębiorstw -30.09.10'!$C$18:$H$871,6,FALSE)</f>
        <v>Przedsiębiorstwo Budownictwa Inżynieryjnego RUR-KOP</v>
      </c>
      <c r="D131" t="str">
        <f>VLOOKUP(A131,'wykaz przedsiębiorstw -30.09.10'!$C$18:$H$871,2,FALSE)</f>
        <v>małe</v>
      </c>
      <c r="E131" t="str">
        <f>VLOOKUP(A131,'wykaz przedsiębiorstw -30.09.10'!$C$18:$H$871,3,FALSE)</f>
        <v>pomoc na szkolenia</v>
      </c>
    </row>
    <row r="132" spans="1:5" ht="15">
      <c r="A132" s="20">
        <v>7120060563</v>
      </c>
      <c r="B132" s="21">
        <v>1</v>
      </c>
      <c r="C132" t="str">
        <f>VLOOKUP(A132,'wykaz przedsiębiorstw -30.09.10'!$C$18:$H$871,6,FALSE)</f>
        <v>ZRE ENERGETYKA S.A.</v>
      </c>
      <c r="D132" t="str">
        <f>VLOOKUP(A132,'wykaz przedsiębiorstw -30.09.10'!$C$18:$H$871,2,FALSE)</f>
        <v>mikro</v>
      </c>
      <c r="E132" t="str">
        <f>VLOOKUP(A132,'wykaz przedsiębiorstw -30.09.10'!$C$18:$H$871,3,FALSE)</f>
        <v>pomoc na szkolenia</v>
      </c>
    </row>
    <row r="133" spans="1:5" ht="15">
      <c r="A133" s="20">
        <v>7120060818</v>
      </c>
      <c r="B133" s="21">
        <v>2</v>
      </c>
      <c r="C133" t="str">
        <f>VLOOKUP(A133,'wykaz przedsiębiorstw -30.09.10'!$C$18:$H$871,6,FALSE)</f>
        <v>LOCOMOTIVA Włodzimierz Chrzanowski</v>
      </c>
      <c r="D133" t="str">
        <f>VLOOKUP(A133,'wykaz przedsiębiorstw -30.09.10'!$C$18:$H$871,2,FALSE)</f>
        <v>małe</v>
      </c>
      <c r="E133" t="str">
        <f>VLOOKUP(A133,'wykaz przedsiębiorstw -30.09.10'!$C$18:$H$871,3,FALSE)</f>
        <v>pomoc na szkolenia</v>
      </c>
    </row>
    <row r="134" spans="1:5" ht="15">
      <c r="A134" s="20">
        <v>7120066293</v>
      </c>
      <c r="B134" s="21">
        <v>1</v>
      </c>
      <c r="C134" t="str">
        <f>VLOOKUP(A134,'wykaz przedsiębiorstw -30.09.10'!$C$18:$H$871,6,FALSE)</f>
        <v>Licencjonowane Biuro Rachunkowe KONSULTANT Alicja Michałowska</v>
      </c>
      <c r="D134" t="str">
        <f>VLOOKUP(A134,'wykaz przedsiębiorstw -30.09.10'!$C$18:$H$871,2,FALSE)</f>
        <v>mikro</v>
      </c>
      <c r="E134" t="str">
        <f>VLOOKUP(A134,'wykaz przedsiębiorstw -30.09.10'!$C$18:$H$871,3,FALSE)</f>
        <v>pomoc na szkolenia</v>
      </c>
    </row>
    <row r="135" spans="1:5" ht="15">
      <c r="A135" s="20">
        <v>7120070478</v>
      </c>
      <c r="B135" s="21">
        <v>1</v>
      </c>
      <c r="C135" t="str">
        <f>VLOOKUP(A135,'wykaz przedsiębiorstw -30.09.10'!$C$18:$H$871,6,FALSE)</f>
        <v>Biuro Handlu Nieruchomościami AKO</v>
      </c>
      <c r="D135" t="str">
        <f>VLOOKUP(A135,'wykaz przedsiębiorstw -30.09.10'!$C$18:$H$871,2,FALSE)</f>
        <v>mikro</v>
      </c>
      <c r="E135" t="str">
        <f>VLOOKUP(A135,'wykaz przedsiębiorstw -30.09.10'!$C$18:$H$871,3,FALSE)</f>
        <v>pomoc na szkolenia</v>
      </c>
    </row>
    <row r="136" spans="1:5" ht="15">
      <c r="A136" s="20">
        <v>7120074619</v>
      </c>
      <c r="B136" s="21">
        <v>1</v>
      </c>
      <c r="C136" t="str">
        <f>VLOOKUP(A136,'wykaz przedsiębiorstw -30.09.10'!$C$18:$H$871,6,FALSE)</f>
        <v>Polmart Marta Polak</v>
      </c>
      <c r="D136" t="str">
        <f>VLOOKUP(A136,'wykaz przedsiębiorstw -30.09.10'!$C$18:$H$871,2,FALSE)</f>
        <v>mikro</v>
      </c>
      <c r="E136" t="str">
        <f>VLOOKUP(A136,'wykaz przedsiębiorstw -30.09.10'!$C$18:$H$871,3,FALSE)</f>
        <v>pomoc na szkolenia</v>
      </c>
    </row>
    <row r="137" spans="1:5" ht="15">
      <c r="A137" s="20">
        <v>7120075613</v>
      </c>
      <c r="B137" s="21">
        <v>1</v>
      </c>
      <c r="C137" t="str">
        <f>VLOOKUP(A137,'wykaz przedsiębiorstw -30.09.10'!$C$18:$H$871,6,FALSE)</f>
        <v>UCHAMN Expertis Kancelaria Doradztwa Podatkowego Maria Uchman</v>
      </c>
      <c r="D137" t="str">
        <f>VLOOKUP(A137,'wykaz przedsiębiorstw -30.09.10'!$C$18:$H$871,2,FALSE)</f>
        <v>mikro</v>
      </c>
      <c r="E137" t="str">
        <f>VLOOKUP(A137,'wykaz przedsiębiorstw -30.09.10'!$C$18:$H$871,3,FALSE)</f>
        <v>pomoc na szkolenia</v>
      </c>
    </row>
    <row r="138" spans="1:5" ht="15">
      <c r="A138" s="20">
        <v>7120077210</v>
      </c>
      <c r="B138" s="21">
        <v>1</v>
      </c>
      <c r="C138" t="str">
        <f>VLOOKUP(A138,'wykaz przedsiębiorstw -30.09.10'!$C$18:$H$871,6,FALSE)</f>
        <v>Przedsiębiorstwo Inżynierii Miejskiej inż. Grzegorz Skałecki</v>
      </c>
      <c r="D138" t="str">
        <f>VLOOKUP(A138,'wykaz przedsiębiorstw -30.09.10'!$C$18:$H$871,2,FALSE)</f>
        <v>mikro</v>
      </c>
      <c r="E138" t="str">
        <f>VLOOKUP(A138,'wykaz przedsiębiorstw -30.09.10'!$C$18:$H$871,3,FALSE)</f>
        <v>pomoc na szkolenia</v>
      </c>
    </row>
    <row r="139" spans="1:5" ht="15">
      <c r="A139" s="20">
        <v>7120082694</v>
      </c>
      <c r="B139" s="21">
        <v>1</v>
      </c>
      <c r="C139" t="str">
        <f>VLOOKUP(A139,'wykaz przedsiębiorstw -30.09.10'!$C$18:$H$871,6,FALSE)</f>
        <v>Studio Reklamy Euromet Michał Koper</v>
      </c>
      <c r="D139" t="str">
        <f>VLOOKUP(A139,'wykaz przedsiębiorstw -30.09.10'!$C$18:$H$871,2,FALSE)</f>
        <v>małe</v>
      </c>
      <c r="E139" t="str">
        <f>VLOOKUP(A139,'wykaz przedsiębiorstw -30.09.10'!$C$18:$H$871,3,FALSE)</f>
        <v>pomoc na szkolenia</v>
      </c>
    </row>
    <row r="140" spans="1:5" ht="15">
      <c r="A140" s="20">
        <v>7120083908</v>
      </c>
      <c r="B140" s="21">
        <v>2</v>
      </c>
      <c r="C140" t="str">
        <f>VLOOKUP(A140,'wykaz przedsiębiorstw -30.09.10'!$C$18:$H$871,6,FALSE)</f>
        <v>MARKARTUR Artur Czajkowski</v>
      </c>
      <c r="D140" t="str">
        <f>VLOOKUP(A140,'wykaz przedsiębiorstw -30.09.10'!$C$18:$H$871,2,FALSE)</f>
        <v>małe</v>
      </c>
      <c r="E140" t="str">
        <f>VLOOKUP(A140,'wykaz przedsiębiorstw -30.09.10'!$C$18:$H$871,3,FALSE)</f>
        <v>pomoc na szkolenia</v>
      </c>
    </row>
    <row r="141" spans="1:5" ht="15">
      <c r="A141" s="20">
        <v>7120085095</v>
      </c>
      <c r="B141" s="21">
        <v>1</v>
      </c>
      <c r="C141" t="str">
        <f>VLOOKUP(A141,'wykaz przedsiębiorstw -30.09.10'!$C$18:$H$871,6,FALSE)</f>
        <v>Robert Matysiak</v>
      </c>
      <c r="D141" t="str">
        <f>VLOOKUP(A141,'wykaz przedsiębiorstw -30.09.10'!$C$18:$H$871,2,FALSE)</f>
        <v>mikro</v>
      </c>
      <c r="E141" t="str">
        <f>VLOOKUP(A141,'wykaz przedsiębiorstw -30.09.10'!$C$18:$H$871,3,FALSE)</f>
        <v>pomoc na szkolenia</v>
      </c>
    </row>
    <row r="142" spans="1:5" ht="15">
      <c r="A142" s="20">
        <v>7120087243</v>
      </c>
      <c r="B142" s="21">
        <v>1</v>
      </c>
      <c r="C142" t="str">
        <f>VLOOKUP(A142,'wykaz przedsiębiorstw -30.09.10'!$C$18:$H$871,6,FALSE)</f>
        <v>Przedsiębiorstwo Usługowo - Handlowe REM Jolanta Markiewicz</v>
      </c>
      <c r="D142" t="str">
        <f>VLOOKUP(A142,'wykaz przedsiębiorstw -30.09.10'!$C$18:$H$871,2,FALSE)</f>
        <v>mikro</v>
      </c>
      <c r="E142" t="str">
        <f>VLOOKUP(A142,'wykaz przedsiębiorstw -30.09.10'!$C$18:$H$871,3,FALSE)</f>
        <v>pomoc na szkolenia</v>
      </c>
    </row>
    <row r="143" spans="1:5" ht="15">
      <c r="A143" s="20">
        <v>7120100392</v>
      </c>
      <c r="B143" s="21">
        <v>2</v>
      </c>
      <c r="C143" t="str">
        <f>VLOOKUP(A143,'wykaz przedsiębiorstw -30.09.10'!$C$18:$H$871,6,FALSE)</f>
        <v>DENTAL U. i Z. Chomicz sp. jawna</v>
      </c>
      <c r="D143" t="str">
        <f>VLOOKUP(A143,'wykaz przedsiębiorstw -30.09.10'!$C$18:$H$871,2,FALSE)</f>
        <v>mikro</v>
      </c>
      <c r="E143" t="str">
        <f>VLOOKUP(A143,'wykaz przedsiębiorstw -30.09.10'!$C$18:$H$871,3,FALSE)</f>
        <v>pomoc na szkolenia</v>
      </c>
    </row>
    <row r="144" spans="1:5" ht="15">
      <c r="A144" s="20">
        <v>7120100400</v>
      </c>
      <c r="B144" s="21">
        <v>2</v>
      </c>
      <c r="C144" t="str">
        <f>VLOOKUP(A144,'wykaz przedsiębiorstw -30.09.10'!$C$18:$H$871,6,FALSE)</f>
        <v>Midas Agencja Handlu Artykułami Jubilerskimi s.c. Wiesława Boczek, Halina Leonhardt</v>
      </c>
      <c r="D144" t="str">
        <f>VLOOKUP(A144,'wykaz przedsiębiorstw -30.09.10'!$C$18:$H$871,2,FALSE)</f>
        <v>małe</v>
      </c>
      <c r="E144" t="str">
        <f>VLOOKUP(A144,'wykaz przedsiębiorstw -30.09.10'!$C$18:$H$871,3,FALSE)</f>
        <v>pomoc na szkolenia</v>
      </c>
    </row>
    <row r="145" spans="1:5" ht="15">
      <c r="A145" s="20">
        <v>7120101121</v>
      </c>
      <c r="B145" s="21">
        <v>1</v>
      </c>
      <c r="C145" t="str">
        <f>VLOOKUP(A145,'wykaz przedsiębiorstw -30.09.10'!$C$18:$H$871,6,FALSE)</f>
        <v>TABAL Jan Kidaj, Mieczysław Daniel Sp.j. </v>
      </c>
      <c r="D145" t="str">
        <f>VLOOKUP(A145,'wykaz przedsiębiorstw -30.09.10'!$C$18:$H$871,2,FALSE)</f>
        <v>małe</v>
      </c>
      <c r="E145" t="str">
        <f>VLOOKUP(A145,'wykaz przedsiębiorstw -30.09.10'!$C$18:$H$871,3,FALSE)</f>
        <v>pomoc na szkolenia</v>
      </c>
    </row>
    <row r="146" spans="1:5" ht="15">
      <c r="A146" s="20">
        <v>7120101260</v>
      </c>
      <c r="B146" s="21">
        <v>1</v>
      </c>
      <c r="C146" t="str">
        <f>VLOOKUP(A146,'wykaz przedsiębiorstw -30.09.10'!$C$18:$H$871,6,FALSE)</f>
        <v>EUROAL Sp. z o.o.</v>
      </c>
      <c r="D146" t="str">
        <f>VLOOKUP(A146,'wykaz przedsiębiorstw -30.09.10'!$C$18:$H$871,2,FALSE)</f>
        <v>małe</v>
      </c>
      <c r="E146" t="str">
        <f>VLOOKUP(A146,'wykaz przedsiębiorstw -30.09.10'!$C$18:$H$871,3,FALSE)</f>
        <v>pomoc na szkolenia</v>
      </c>
    </row>
    <row r="147" spans="1:5" ht="15">
      <c r="A147" s="20">
        <v>7120101575</v>
      </c>
      <c r="B147" s="21">
        <v>1</v>
      </c>
      <c r="C147" t="str">
        <f>VLOOKUP(A147,'wykaz przedsiębiorstw -30.09.10'!$C$18:$H$871,6,FALSE)</f>
        <v>Biuro Rachunkowe s.c. A. Kasiak, S. Romanek, T. Krzeszowiec</v>
      </c>
      <c r="D147" t="str">
        <f>VLOOKUP(A147,'wykaz przedsiębiorstw -30.09.10'!$C$18:$H$871,2,FALSE)</f>
        <v>małe</v>
      </c>
      <c r="E147" t="str">
        <f>VLOOKUP(A147,'wykaz przedsiębiorstw -30.09.10'!$C$18:$H$871,3,FALSE)</f>
        <v>pomoc na szkolenia</v>
      </c>
    </row>
    <row r="148" spans="1:5" ht="15">
      <c r="A148" s="20">
        <v>7120101977</v>
      </c>
      <c r="B148" s="21">
        <v>2</v>
      </c>
      <c r="C148" t="str">
        <f>VLOOKUP(A148,'wykaz przedsiębiorstw -30.09.10'!$C$18:$H$871,6,FALSE)</f>
        <v>Time - Golec, Kokowski Sp. J.</v>
      </c>
      <c r="D148" t="str">
        <f>VLOOKUP(A148,'wykaz przedsiębiorstw -30.09.10'!$C$18:$H$871,2,FALSE)</f>
        <v>mikro</v>
      </c>
      <c r="E148" t="str">
        <f>VLOOKUP(A148,'wykaz przedsiębiorstw -30.09.10'!$C$18:$H$871,3,FALSE)</f>
        <v>pomoc na szkolenia</v>
      </c>
    </row>
    <row r="149" spans="1:5" ht="15">
      <c r="A149" s="20">
        <v>7120102391</v>
      </c>
      <c r="B149" s="21">
        <v>1</v>
      </c>
      <c r="C149" t="str">
        <f>VLOOKUP(A149,'wykaz przedsiębiorstw -30.09.10'!$C$18:$H$871,6,FALSE)</f>
        <v>"SPOŁEM" LUBELSKA SPÓŁDZIELNIA SPOŻYWCÓW</v>
      </c>
      <c r="D149" t="str">
        <f>VLOOKUP(A149,'wykaz przedsiębiorstw -30.09.10'!$C$18:$H$871,2,FALSE)</f>
        <v>duże</v>
      </c>
      <c r="E149" t="str">
        <f>VLOOKUP(A149,'wykaz przedsiębiorstw -30.09.10'!$C$18:$H$871,3,FALSE)</f>
        <v>pomoc na szkolenia</v>
      </c>
    </row>
    <row r="150" spans="1:5" ht="15">
      <c r="A150" s="20">
        <v>7120102474</v>
      </c>
      <c r="B150" s="21">
        <v>1</v>
      </c>
      <c r="C150" t="str">
        <f>VLOOKUP(A150,'wykaz przedsiębiorstw -30.09.10'!$C$18:$H$871,6,FALSE)</f>
        <v>SPÓŁDZIELNIA NIEWIDOMYCH IM.MODESTA SĘKOWSKIEGO</v>
      </c>
      <c r="D150" t="str">
        <f>VLOOKUP(A150,'wykaz przedsiębiorstw -30.09.10'!$C$18:$H$871,2,FALSE)</f>
        <v>średnie</v>
      </c>
      <c r="E150" t="str">
        <f>VLOOKUP(A150,'wykaz przedsiębiorstw -30.09.10'!$C$18:$H$871,3,FALSE)</f>
        <v>pomoc na szkolenia</v>
      </c>
    </row>
    <row r="151" spans="1:5" ht="15">
      <c r="A151" s="20">
        <v>7120102669</v>
      </c>
      <c r="B151" s="21">
        <v>1</v>
      </c>
      <c r="C151" t="str">
        <f>VLOOKUP(A151,'wykaz przedsiębiorstw -30.09.10'!$C$18:$H$871,6,FALSE)</f>
        <v>Spółdzielnia Mieszkaniowa "Czechów" </v>
      </c>
      <c r="D151" t="str">
        <f>VLOOKUP(A151,'wykaz przedsiębiorstw -30.09.10'!$C$18:$H$871,2,FALSE)</f>
        <v>średnie</v>
      </c>
      <c r="E151" t="str">
        <f>VLOOKUP(A151,'wykaz przedsiębiorstw -30.09.10'!$C$18:$H$871,3,FALSE)</f>
        <v>pomoc na szkolenia</v>
      </c>
    </row>
    <row r="152" spans="1:5" ht="15">
      <c r="A152" s="20">
        <v>7120102764</v>
      </c>
      <c r="B152" s="21">
        <v>1</v>
      </c>
      <c r="C152" t="str">
        <f>VLOOKUP(A152,'wykaz przedsiębiorstw -30.09.10'!$C$18:$H$871,6,FALSE)</f>
        <v>SIPMA S.A.</v>
      </c>
      <c r="D152" t="str">
        <f>VLOOKUP(A152,'wykaz przedsiębiorstw -30.09.10'!$C$18:$H$871,2,FALSE)</f>
        <v>duże</v>
      </c>
      <c r="E152" t="str">
        <f>VLOOKUP(A152,'wykaz przedsiębiorstw -30.09.10'!$C$18:$H$871,3,FALSE)</f>
        <v>pomoc na szkolenia</v>
      </c>
    </row>
    <row r="153" spans="1:5" ht="15">
      <c r="A153" s="20">
        <v>7120102959</v>
      </c>
      <c r="B153" s="21">
        <v>1</v>
      </c>
      <c r="C153" t="str">
        <f>VLOOKUP(A153,'wykaz przedsiębiorstw -30.09.10'!$C$18:$H$871,6,FALSE)</f>
        <v>LZPS Protektor S.A.</v>
      </c>
      <c r="D153" t="str">
        <f>VLOOKUP(A153,'wykaz przedsiębiorstw -30.09.10'!$C$18:$H$871,2,FALSE)</f>
        <v>duże</v>
      </c>
      <c r="E153" t="str">
        <f>VLOOKUP(A153,'wykaz przedsiębiorstw -30.09.10'!$C$18:$H$871,3,FALSE)</f>
        <v>pomoc na szkolenia</v>
      </c>
    </row>
    <row r="154" spans="1:5" ht="15">
      <c r="A154" s="20">
        <v>7120103166</v>
      </c>
      <c r="B154" s="21">
        <v>1</v>
      </c>
      <c r="C154" t="str">
        <f>VLOOKUP(A154,'wykaz przedsiębiorstw -30.09.10'!$C$18:$H$871,6,FALSE)</f>
        <v>SPÓŁDZIELNIA PRACY KOMINIARZY</v>
      </c>
      <c r="D154" t="str">
        <f>VLOOKUP(A154,'wykaz przedsiębiorstw -30.09.10'!$C$18:$H$871,2,FALSE)</f>
        <v>małe</v>
      </c>
      <c r="E154" t="str">
        <f>VLOOKUP(A154,'wykaz przedsiębiorstw -30.09.10'!$C$18:$H$871,3,FALSE)</f>
        <v>pomoc na szkolenia</v>
      </c>
    </row>
    <row r="155" spans="1:5" ht="15">
      <c r="A155" s="20">
        <v>7120103568</v>
      </c>
      <c r="B155" s="21">
        <v>1</v>
      </c>
      <c r="C155" t="str">
        <f>VLOOKUP(A155,'wykaz przedsiębiorstw -30.09.10'!$C$18:$H$871,6,FALSE)</f>
        <v>Fundacja Rozwoju Katolickiego Uniwersytetu Lubelskiego</v>
      </c>
      <c r="D155" t="str">
        <f>VLOOKUP(A155,'wykaz przedsiębiorstw -30.09.10'!$C$18:$H$871,2,FALSE)</f>
        <v>małe</v>
      </c>
      <c r="E155" t="str">
        <f>VLOOKUP(A155,'wykaz przedsiębiorstw -30.09.10'!$C$18:$H$871,3,FALSE)</f>
        <v>pomoc na szkolenia</v>
      </c>
    </row>
    <row r="156" spans="1:5" ht="15">
      <c r="A156" s="20">
        <v>7120103781</v>
      </c>
      <c r="B156" s="21">
        <v>1</v>
      </c>
      <c r="C156" t="str">
        <f>VLOOKUP(A156,'wykaz przedsiębiorstw -30.09.10'!$C$18:$H$871,6,FALSE)</f>
        <v>Instytut Medycyny Wsi im. Witolda Chodźki</v>
      </c>
      <c r="D156" t="str">
        <f>VLOOKUP(A156,'wykaz przedsiębiorstw -30.09.10'!$C$18:$H$871,2,FALSE)</f>
        <v>duże</v>
      </c>
      <c r="E156" t="str">
        <f>VLOOKUP(A156,'wykaz przedsiębiorstw -30.09.10'!$C$18:$H$871,3,FALSE)</f>
        <v>pomoc na szkolenia</v>
      </c>
    </row>
    <row r="157" spans="1:5" ht="15">
      <c r="A157" s="20">
        <v>7120104438</v>
      </c>
      <c r="B157" s="21">
        <v>2</v>
      </c>
      <c r="C157" t="str">
        <f>VLOOKUP(A157,'wykaz przedsiębiorstw -30.09.10'!$C$18:$H$871,6,FALSE)</f>
        <v>"NOVA" Izabela Pilipczuk, Jerzy Sagan Sp. Jawna</v>
      </c>
      <c r="D157" t="str">
        <f>VLOOKUP(A157,'wykaz przedsiębiorstw -30.09.10'!$C$18:$H$871,2,FALSE)</f>
        <v>średnie</v>
      </c>
      <c r="E157" t="str">
        <f>VLOOKUP(A157,'wykaz przedsiębiorstw -30.09.10'!$C$18:$H$871,3,FALSE)</f>
        <v>pomoc na szkolenia</v>
      </c>
    </row>
    <row r="158" spans="1:5" ht="15">
      <c r="A158" s="20">
        <v>7120104929</v>
      </c>
      <c r="B158" s="21">
        <v>1</v>
      </c>
      <c r="C158" t="str">
        <f>VLOOKUP(A158,'wykaz przedsiębiorstw -30.09.10'!$C$18:$H$871,6,FALSE)</f>
        <v>Polski Związek Inżynierów i Techników Budownictwa o/Lublin</v>
      </c>
      <c r="D158" t="str">
        <f>VLOOKUP(A158,'wykaz przedsiębiorstw -30.09.10'!$C$18:$H$871,2,FALSE)</f>
        <v>mikro</v>
      </c>
      <c r="E158" t="str">
        <f>VLOOKUP(A158,'wykaz przedsiębiorstw -30.09.10'!$C$18:$H$871,3,FALSE)</f>
        <v>pomoc na szkolenia</v>
      </c>
    </row>
    <row r="159" spans="1:5" ht="15">
      <c r="A159" s="20">
        <v>7120105751</v>
      </c>
      <c r="B159" s="21">
        <v>2</v>
      </c>
      <c r="C159" t="str">
        <f>VLOOKUP(A159,'wykaz przedsiębiorstw -30.09.10'!$C$18:$H$871,6,FALSE)</f>
        <v>Ortikon A. Rzymowski R. Wasilik Sp. J.</v>
      </c>
      <c r="D159" t="str">
        <f>VLOOKUP(A159,'wykaz przedsiębiorstw -30.09.10'!$C$18:$H$871,2,FALSE)</f>
        <v>mikro</v>
      </c>
      <c r="E159" t="str">
        <f>VLOOKUP(A159,'wykaz przedsiębiorstw -30.09.10'!$C$18:$H$871,3,FALSE)</f>
        <v>pomoc na szkolenia</v>
      </c>
    </row>
    <row r="160" spans="1:5" ht="15">
      <c r="A160" s="20">
        <v>7120107224</v>
      </c>
      <c r="B160" s="21">
        <v>1</v>
      </c>
      <c r="C160" t="str">
        <f>VLOOKUP(A160,'wykaz przedsiębiorstw -30.09.10'!$C$18:$H$871,6,FALSE)</f>
        <v>Spółdzielnia Budowlano-Mieszkaniowa Usług Remontowo-Budowlanych i Handlowych "Mikołaj"</v>
      </c>
      <c r="D160" t="str">
        <f>VLOOKUP(A160,'wykaz przedsiębiorstw -30.09.10'!$C$18:$H$871,2,FALSE)</f>
        <v>mikro</v>
      </c>
      <c r="E160" t="str">
        <f>VLOOKUP(A160,'wykaz przedsiębiorstw -30.09.10'!$C$18:$H$871,3,FALSE)</f>
        <v>pomoc na szkolenia</v>
      </c>
    </row>
    <row r="161" spans="1:5" ht="15">
      <c r="A161" s="20">
        <v>7120150013</v>
      </c>
      <c r="B161" s="21">
        <v>1</v>
      </c>
      <c r="C161" t="str">
        <f>VLOOKUP(A161,'wykaz przedsiębiorstw -30.09.10'!$C$18:$H$871,6,FALSE)</f>
        <v>Zakłady Remontowe Energetyki Lublin S.A.</v>
      </c>
      <c r="D161" t="str">
        <f>VLOOKUP(A161,'wykaz przedsiębiorstw -30.09.10'!$C$18:$H$871,2,FALSE)</f>
        <v>duże</v>
      </c>
      <c r="E161" t="str">
        <f>VLOOKUP(A161,'wykaz przedsiębiorstw -30.09.10'!$C$18:$H$871,3,FALSE)</f>
        <v>pomoc na szkolenia</v>
      </c>
    </row>
    <row r="162" spans="1:5" ht="15">
      <c r="A162" s="20">
        <v>7120150125</v>
      </c>
      <c r="B162" s="21">
        <v>1</v>
      </c>
      <c r="C162" t="str">
        <f>VLOOKUP(A162,'wykaz przedsiębiorstw -30.09.10'!$C$18:$H$871,6,FALSE)</f>
        <v>PGE Lubelskie Zaklady Energetyczne S.A.</v>
      </c>
      <c r="D162" t="str">
        <f>VLOOKUP(A162,'wykaz przedsiębiorstw -30.09.10'!$C$18:$H$871,2,FALSE)</f>
        <v>duże</v>
      </c>
      <c r="E162" t="str">
        <f>VLOOKUP(A162,'wykaz przedsiębiorstw -30.09.10'!$C$18:$H$871,3,FALSE)</f>
        <v>pomoc na szkolenia</v>
      </c>
    </row>
    <row r="163" spans="1:5" ht="15">
      <c r="A163" s="20">
        <v>7120150295</v>
      </c>
      <c r="B163" s="21">
        <v>1</v>
      </c>
      <c r="C163" t="str">
        <f>VLOOKUP(A163,'wykaz przedsiębiorstw -30.09.10'!$C$18:$H$871,6,FALSE)</f>
        <v>MPWiK Sp. z o.o. w Lublinie</v>
      </c>
      <c r="D163" t="str">
        <f>VLOOKUP(A163,'wykaz przedsiębiorstw -30.09.10'!$C$18:$H$871,2,FALSE)</f>
        <v>duże</v>
      </c>
      <c r="E163" t="str">
        <f>VLOOKUP(A163,'wykaz przedsiębiorstw -30.09.10'!$C$18:$H$871,3,FALSE)</f>
        <v>pomoc na szkolenia</v>
      </c>
    </row>
    <row r="164" spans="1:5" ht="15">
      <c r="A164" s="20">
        <v>7120150438</v>
      </c>
      <c r="B164" s="21">
        <v>1</v>
      </c>
      <c r="C164" t="str">
        <f>VLOOKUP(A164,'wykaz przedsiębiorstw -30.09.10'!$C$18:$H$871,6,FALSE)</f>
        <v>POLFA-LUBLIN S.A.</v>
      </c>
      <c r="D164" t="str">
        <f>VLOOKUP(A164,'wykaz przedsiębiorstw -30.09.10'!$C$18:$H$871,2,FALSE)</f>
        <v>duże</v>
      </c>
      <c r="E164" t="str">
        <f>VLOOKUP(A164,'wykaz przedsiębiorstw -30.09.10'!$C$18:$H$871,3,FALSE)</f>
        <v>pomoc na szkolenia</v>
      </c>
    </row>
    <row r="165" spans="1:5" ht="15">
      <c r="A165" s="20">
        <v>7120150496</v>
      </c>
      <c r="B165" s="21">
        <v>1</v>
      </c>
      <c r="C165" t="str">
        <f>VLOOKUP(A165,'wykaz przedsiębiorstw -30.09.10'!$C$18:$H$871,6,FALSE)</f>
        <v>Lubelskie Przedsiębiorstwo Energetyki Cieplnej Sp. z o.o.</v>
      </c>
      <c r="D165" t="str">
        <f>VLOOKUP(A165,'wykaz przedsiębiorstw -30.09.10'!$C$18:$H$871,2,FALSE)</f>
        <v>duże</v>
      </c>
      <c r="E165" t="str">
        <f>VLOOKUP(A165,'wykaz przedsiębiorstw -30.09.10'!$C$18:$H$871,3,FALSE)</f>
        <v>pomoc na szkolenia</v>
      </c>
    </row>
    <row r="166" spans="1:5" ht="15">
      <c r="A166" s="20">
        <v>7120150591</v>
      </c>
      <c r="B166" s="21">
        <v>1</v>
      </c>
      <c r="C166" t="str">
        <f>VLOOKUP(A166,'wykaz przedsiębiorstw -30.09.10'!$C$18:$H$871,6,FALSE)</f>
        <v>Okręgowe Przedsiębiorstwo Geodezyjno-Kartograficzne w Lublinie Sp. z o.o.</v>
      </c>
      <c r="D166" t="str">
        <f>VLOOKUP(A166,'wykaz przedsiębiorstw -30.09.10'!$C$18:$H$871,2,FALSE)</f>
        <v>duże</v>
      </c>
      <c r="E166" t="str">
        <f>VLOOKUP(A166,'wykaz przedsiębiorstw -30.09.10'!$C$18:$H$871,3,FALSE)</f>
        <v>pomoc na szkolenia</v>
      </c>
    </row>
    <row r="167" spans="1:5" ht="15">
      <c r="A167" s="20">
        <v>7120150734</v>
      </c>
      <c r="B167" s="21">
        <v>1</v>
      </c>
      <c r="C167" t="str">
        <f>VLOOKUP(A167,'wykaz przedsiębiorstw -30.09.10'!$C$18:$H$871,6,FALSE)</f>
        <v>Lubella S.A.</v>
      </c>
      <c r="D167" t="str">
        <f>VLOOKUP(A167,'wykaz przedsiębiorstw -30.09.10'!$C$18:$H$871,2,FALSE)</f>
        <v>duże</v>
      </c>
      <c r="E167" t="str">
        <f>VLOOKUP(A167,'wykaz przedsiębiorstw -30.09.10'!$C$18:$H$871,3,FALSE)</f>
        <v>pomoc na szkolenia</v>
      </c>
    </row>
    <row r="168" spans="1:5" ht="15">
      <c r="A168" s="20">
        <v>7120150875</v>
      </c>
      <c r="B168" s="21">
        <v>1</v>
      </c>
      <c r="C168" t="str">
        <f>VLOOKUP(A168,'wykaz przedsiębiorstw -30.09.10'!$C$18:$H$871,6,FALSE)</f>
        <v>Zakłady Chemiczne PERMEDIA S.A.</v>
      </c>
      <c r="D168" t="str">
        <f>VLOOKUP(A168,'wykaz przedsiębiorstw -30.09.10'!$C$18:$H$871,2,FALSE)</f>
        <v>średnie</v>
      </c>
      <c r="E168" t="str">
        <f>VLOOKUP(A168,'wykaz przedsiębiorstw -30.09.10'!$C$18:$H$871,3,FALSE)</f>
        <v>pomoc na szkolenia</v>
      </c>
    </row>
    <row r="169" spans="1:5" ht="15">
      <c r="A169" s="20">
        <v>7120151260</v>
      </c>
      <c r="B169" s="21">
        <v>1</v>
      </c>
      <c r="C169" t="str">
        <f>VLOOKUP(A169,'wykaz przedsiębiorstw -30.09.10'!$C$18:$H$871,6,FALSE)</f>
        <v>EUROAL Sp. z o.o.</v>
      </c>
      <c r="D169" t="str">
        <f>VLOOKUP(A169,'wykaz przedsiębiorstw -30.09.10'!$C$18:$H$871,2,FALSE)</f>
        <v>małe</v>
      </c>
      <c r="E169" t="str">
        <f>VLOOKUP(A169,'wykaz przedsiębiorstw -30.09.10'!$C$18:$H$871,3,FALSE)</f>
        <v>pomoc na szkolenia</v>
      </c>
    </row>
    <row r="170" spans="1:5" ht="15">
      <c r="A170" s="20">
        <v>7120151981</v>
      </c>
      <c r="B170" s="21">
        <v>1</v>
      </c>
      <c r="C170" t="str">
        <f>VLOOKUP(A170,'wykaz przedsiębiorstw -30.09.10'!$C$18:$H$871,6,FALSE)</f>
        <v>Przedsiębiorstwo Produkcyjno-Usługowe "LUBOPOL" Sp. z o.o.</v>
      </c>
      <c r="D170" t="str">
        <f>VLOOKUP(A170,'wykaz przedsiębiorstw -30.09.10'!$C$18:$H$871,2,FALSE)</f>
        <v>małe</v>
      </c>
      <c r="E170" t="str">
        <f>VLOOKUP(A170,'wykaz przedsiębiorstw -30.09.10'!$C$18:$H$871,3,FALSE)</f>
        <v>pomoc na szkolenia</v>
      </c>
    </row>
    <row r="171" spans="1:5" ht="15">
      <c r="A171" s="20">
        <v>7120152130</v>
      </c>
      <c r="B171" s="21">
        <v>1</v>
      </c>
      <c r="C171" t="str">
        <f>VLOOKUP(A171,'wykaz przedsiębiorstw -30.09.10'!$C$18:$H$871,6,FALSE)</f>
        <v>Przedsiębiorstwo Agnes Sp. z o.o.</v>
      </c>
      <c r="D171" t="str">
        <f>VLOOKUP(A171,'wykaz przedsiębiorstw -30.09.10'!$C$18:$H$871,2,FALSE)</f>
        <v>małe</v>
      </c>
      <c r="E171" t="str">
        <f>VLOOKUP(A171,'wykaz przedsiębiorstw -30.09.10'!$C$18:$H$871,3,FALSE)</f>
        <v>pomoc na szkolenia</v>
      </c>
    </row>
    <row r="172" spans="1:5" ht="15">
      <c r="A172" s="20">
        <v>7120152242</v>
      </c>
      <c r="B172" s="21">
        <v>1</v>
      </c>
      <c r="C172" t="str">
        <f>VLOOKUP(A172,'wykaz przedsiębiorstw -30.09.10'!$C$18:$H$871,6,FALSE)</f>
        <v>Interbud - Lublin Spółka Akcyjna</v>
      </c>
      <c r="D172" t="str">
        <f>VLOOKUP(A172,'wykaz przedsiębiorstw -30.09.10'!$C$18:$H$871,2,FALSE)</f>
        <v>średnie</v>
      </c>
      <c r="E172" t="str">
        <f>VLOOKUP(A172,'wykaz przedsiębiorstw -30.09.10'!$C$18:$H$871,3,FALSE)</f>
        <v>pomoc na szkolenia</v>
      </c>
    </row>
    <row r="173" spans="1:5" ht="15">
      <c r="A173" s="20">
        <v>7120152271</v>
      </c>
      <c r="B173" s="21">
        <v>1</v>
      </c>
      <c r="C173" t="str">
        <f>VLOOKUP(A173,'wykaz przedsiębiorstw -30.09.10'!$C$18:$H$871,6,FALSE)</f>
        <v>Przedsiębiorstwo Innowacji Technicznych OPTRONIK Sp. z o.o.</v>
      </c>
      <c r="D173" t="str">
        <f>VLOOKUP(A173,'wykaz przedsiębiorstw -30.09.10'!$C$18:$H$871,2,FALSE)</f>
        <v>średnie</v>
      </c>
      <c r="E173" t="str">
        <f>VLOOKUP(A173,'wykaz przedsiębiorstw -30.09.10'!$C$18:$H$871,3,FALSE)</f>
        <v>pomoc na szkolenia</v>
      </c>
    </row>
    <row r="174" spans="1:5" ht="15">
      <c r="A174" s="20">
        <v>7120152360</v>
      </c>
      <c r="B174" s="21">
        <v>1</v>
      </c>
      <c r="C174" t="str">
        <f>VLOOKUP(A174,'wykaz przedsiębiorstw -30.09.10'!$C$18:$H$871,6,FALSE)</f>
        <v>Przedsiębiorstwo Wielobranżowe Elpie Sp.zo.o.</v>
      </c>
      <c r="D174" t="str">
        <f>VLOOKUP(A174,'wykaz przedsiębiorstw -30.09.10'!$C$18:$H$871,2,FALSE)</f>
        <v>średnie</v>
      </c>
      <c r="E174" t="str">
        <f>VLOOKUP(A174,'wykaz przedsiębiorstw -30.09.10'!$C$18:$H$871,3,FALSE)</f>
        <v>pomoc na szkolenia</v>
      </c>
    </row>
    <row r="175" spans="1:5" ht="15">
      <c r="A175" s="20">
        <v>7120152443</v>
      </c>
      <c r="B175" s="21">
        <v>2</v>
      </c>
      <c r="C175" t="str">
        <f>VLOOKUP(A175,'wykaz przedsiębiorstw -30.09.10'!$C$18:$H$871,6,FALSE)</f>
        <v>PW Texpo Sp. z o.o.</v>
      </c>
      <c r="D175" t="str">
        <f>VLOOKUP(A175,'wykaz przedsiębiorstw -30.09.10'!$C$18:$H$871,2,FALSE)</f>
        <v>małe</v>
      </c>
      <c r="E175" t="str">
        <f>VLOOKUP(A175,'wykaz przedsiębiorstw -30.09.10'!$C$18:$H$871,3,FALSE)</f>
        <v>pomoc na szkolenia</v>
      </c>
    </row>
    <row r="176" spans="1:5" ht="15">
      <c r="A176" s="20">
        <v>7120152727</v>
      </c>
      <c r="B176" s="21">
        <v>2</v>
      </c>
      <c r="C176" t="str">
        <f>VLOOKUP(A176,'wykaz przedsiębiorstw -30.09.10'!$C$18:$H$871,6,FALSE)</f>
        <v>Przedsiębiorstwo Produkcyjno Handlowe PARYS Sp. z o.o.</v>
      </c>
      <c r="D176" t="str">
        <f>VLOOKUP(A176,'wykaz przedsiębiorstw -30.09.10'!$C$18:$H$871,2,FALSE)</f>
        <v>średnie</v>
      </c>
      <c r="E176" t="str">
        <f>VLOOKUP(A176,'wykaz przedsiębiorstw -30.09.10'!$C$18:$H$871,3,FALSE)</f>
        <v>pomoc na szkolenia</v>
      </c>
    </row>
    <row r="177" spans="1:5" ht="15">
      <c r="A177" s="20">
        <v>7120152779</v>
      </c>
      <c r="B177" s="21">
        <v>1</v>
      </c>
      <c r="C177" t="str">
        <f>VLOOKUP(A177,'wykaz przedsiębiorstw -30.09.10'!$C$18:$H$871,6,FALSE)</f>
        <v>Dalimex Sp. z o.o.</v>
      </c>
      <c r="D177" t="str">
        <f>VLOOKUP(A177,'wykaz przedsiębiorstw -30.09.10'!$C$18:$H$871,2,FALSE)</f>
        <v>małe</v>
      </c>
      <c r="E177" t="str">
        <f>VLOOKUP(A177,'wykaz przedsiębiorstw -30.09.10'!$C$18:$H$871,3,FALSE)</f>
        <v>pomoc na szkolenia</v>
      </c>
    </row>
    <row r="178" spans="1:5" ht="15">
      <c r="A178" s="20">
        <v>7120152785</v>
      </c>
      <c r="B178" s="21">
        <v>1</v>
      </c>
      <c r="C178" t="str">
        <f>VLOOKUP(A178,'wykaz przedsiębiorstw -30.09.10'!$C$18:$H$871,6,FALSE)</f>
        <v>Infotech Serwis Urządzeń Biurowych Sp. z o.o.</v>
      </c>
      <c r="D178" t="str">
        <f>VLOOKUP(A178,'wykaz przedsiębiorstw -30.09.10'!$C$18:$H$871,2,FALSE)</f>
        <v>małe</v>
      </c>
      <c r="E178" t="str">
        <f>VLOOKUP(A178,'wykaz przedsiębiorstw -30.09.10'!$C$18:$H$871,3,FALSE)</f>
        <v>pomoc na szkolenia</v>
      </c>
    </row>
    <row r="179" spans="1:5" ht="15">
      <c r="A179" s="20">
        <v>7120153112</v>
      </c>
      <c r="B179" s="21">
        <v>1</v>
      </c>
      <c r="C179" t="str">
        <f>VLOOKUP(A179,'wykaz przedsiębiorstw -30.09.10'!$C$18:$H$871,6,FALSE)</f>
        <v>Tehand Sp. z o.o.</v>
      </c>
      <c r="D179" t="str">
        <f>VLOOKUP(A179,'wykaz przedsiębiorstw -30.09.10'!$C$18:$H$871,2,FALSE)</f>
        <v>średnie</v>
      </c>
      <c r="E179" t="str">
        <f>VLOOKUP(A179,'wykaz przedsiębiorstw -30.09.10'!$C$18:$H$871,3,FALSE)</f>
        <v>pomoc na szkolenia</v>
      </c>
    </row>
    <row r="180" spans="1:5" ht="15">
      <c r="A180" s="20">
        <v>7120153201</v>
      </c>
      <c r="B180" s="21">
        <v>1</v>
      </c>
      <c r="C180" t="str">
        <f>VLOOKUP(A180,'wykaz przedsiębiorstw -30.09.10'!$C$18:$H$871,6,FALSE)</f>
        <v>P.P.U. "MIASTOPROJEKT-LUBLIN" Sp. z o.o.</v>
      </c>
      <c r="D180" t="str">
        <f>VLOOKUP(A180,'wykaz przedsiębiorstw -30.09.10'!$C$18:$H$871,2,FALSE)</f>
        <v>małe</v>
      </c>
      <c r="E180" t="str">
        <f>VLOOKUP(A180,'wykaz przedsiębiorstw -30.09.10'!$C$18:$H$871,3,FALSE)</f>
        <v>pomoc na szkolenia</v>
      </c>
    </row>
    <row r="181" spans="1:5" ht="15">
      <c r="A181" s="20">
        <v>7120153253</v>
      </c>
      <c r="B181" s="21">
        <v>1</v>
      </c>
      <c r="C181" t="str">
        <f>VLOOKUP(A181,'wykaz przedsiębiorstw -30.09.10'!$C$18:$H$871,6,FALSE)</f>
        <v>POL - INOWEX Spółka Akcyjna</v>
      </c>
      <c r="D181" t="str">
        <f>VLOOKUP(A181,'wykaz przedsiębiorstw -30.09.10'!$C$18:$H$871,2,FALSE)</f>
        <v>średnie</v>
      </c>
      <c r="E181" t="str">
        <f>VLOOKUP(A181,'wykaz przedsiębiorstw -30.09.10'!$C$18:$H$871,3,FALSE)</f>
        <v>pomoc na szkolenia</v>
      </c>
    </row>
    <row r="182" spans="1:5" ht="15">
      <c r="A182" s="20">
        <v>7120154956</v>
      </c>
      <c r="B182" s="21">
        <v>1</v>
      </c>
      <c r="C182" t="str">
        <f>VLOOKUP(A182,'wykaz przedsiębiorstw -30.09.10'!$C$18:$H$871,6,FALSE)</f>
        <v>Mikrobit Sp. zo.o.</v>
      </c>
      <c r="D182" t="str">
        <f>VLOOKUP(A182,'wykaz przedsiębiorstw -30.09.10'!$C$18:$H$871,2,FALSE)</f>
        <v>małe</v>
      </c>
      <c r="E182" t="str">
        <f>VLOOKUP(A182,'wykaz przedsiębiorstw -30.09.10'!$C$18:$H$871,3,FALSE)</f>
        <v>pomoc na szkolenia</v>
      </c>
    </row>
    <row r="183" spans="1:5" ht="15">
      <c r="A183" s="20">
        <v>7120155128</v>
      </c>
      <c r="B183" s="21">
        <v>1</v>
      </c>
      <c r="C183" t="str">
        <f>VLOOKUP(A183,'wykaz przedsiębiorstw -30.09.10'!$C$18:$H$871,6,FALSE)</f>
        <v>IKOM Sp. z o.o.</v>
      </c>
      <c r="D183" t="str">
        <f>VLOOKUP(A183,'wykaz przedsiębiorstw -30.09.10'!$C$18:$H$871,2,FALSE)</f>
        <v>małe</v>
      </c>
      <c r="E183" t="str">
        <f>VLOOKUP(A183,'wykaz przedsiębiorstw -30.09.10'!$C$18:$H$871,3,FALSE)</f>
        <v>pomoc na szkolenia</v>
      </c>
    </row>
    <row r="184" spans="1:5" ht="15">
      <c r="A184" s="20">
        <v>7120155387</v>
      </c>
      <c r="B184" s="21">
        <v>1</v>
      </c>
      <c r="C184" t="str">
        <f>VLOOKUP(A184,'wykaz przedsiębiorstw -30.09.10'!$C$18:$H$871,6,FALSE)</f>
        <v>PHSR AGROMA Sp. z o.o.</v>
      </c>
      <c r="D184" t="str">
        <f>VLOOKUP(A184,'wykaz przedsiębiorstw -30.09.10'!$C$18:$H$871,2,FALSE)</f>
        <v>średnie</v>
      </c>
      <c r="E184" t="str">
        <f>VLOOKUP(A184,'wykaz przedsiębiorstw -30.09.10'!$C$18:$H$871,3,FALSE)</f>
        <v>pomoc na szkolenia</v>
      </c>
    </row>
    <row r="185" spans="1:5" ht="15">
      <c r="A185" s="20">
        <v>7120155766</v>
      </c>
      <c r="B185" s="21">
        <v>1</v>
      </c>
      <c r="C185" t="str">
        <f>VLOOKUP(A185,'wykaz przedsiębiorstw -30.09.10'!$C$18:$H$871,6,FALSE)</f>
        <v>WOLCO Sp. z o.o.</v>
      </c>
      <c r="D185" t="str">
        <f>VLOOKUP(A185,'wykaz przedsiębiorstw -30.09.10'!$C$18:$H$871,2,FALSE)</f>
        <v>małe</v>
      </c>
      <c r="E185" t="str">
        <f>VLOOKUP(A185,'wykaz przedsiębiorstw -30.09.10'!$C$18:$H$871,3,FALSE)</f>
        <v>pomoc na szkolenia</v>
      </c>
    </row>
    <row r="186" spans="1:5" ht="15">
      <c r="A186" s="20">
        <v>7120156412</v>
      </c>
      <c r="B186" s="21">
        <v>1</v>
      </c>
      <c r="C186" t="str">
        <f>VLOOKUP(A186,'wykaz przedsiębiorstw -30.09.10'!$C$18:$H$871,6,FALSE)</f>
        <v>P.W. STRUCTUM Sp.z o.o.</v>
      </c>
      <c r="D186" t="str">
        <f>VLOOKUP(A186,'wykaz przedsiębiorstw -30.09.10'!$C$18:$H$871,2,FALSE)</f>
        <v>mikro</v>
      </c>
      <c r="E186" t="str">
        <f>VLOOKUP(A186,'wykaz przedsiębiorstw -30.09.10'!$C$18:$H$871,3,FALSE)</f>
        <v>pomoc na szkolenia</v>
      </c>
    </row>
    <row r="187" spans="1:5" ht="15">
      <c r="A187" s="20">
        <v>7120156530</v>
      </c>
      <c r="B187" s="21">
        <v>2</v>
      </c>
      <c r="C187" t="str">
        <f>VLOOKUP(A187,'wykaz przedsiębiorstw -30.09.10'!$C$18:$H$871,6,FALSE)</f>
        <v>Lubelskie Fabryki Wag FAWAG S.A.</v>
      </c>
      <c r="D187" t="str">
        <f>VLOOKUP(A187,'wykaz przedsiębiorstw -30.09.10'!$C$18:$H$871,2,FALSE)</f>
        <v>średnie</v>
      </c>
      <c r="E187" t="str">
        <f>VLOOKUP(A187,'wykaz przedsiębiorstw -30.09.10'!$C$18:$H$871,3,FALSE)</f>
        <v>pomoc na szkolenia</v>
      </c>
    </row>
    <row r="188" spans="1:5" ht="15">
      <c r="A188" s="20">
        <v>7120157618</v>
      </c>
      <c r="B188" s="21">
        <v>1</v>
      </c>
      <c r="C188" t="str">
        <f>VLOOKUP(A188,'wykaz przedsiębiorstw -30.09.10'!$C$18:$H$871,6,FALSE)</f>
        <v>Przedsiębiorstwo Instalacji Przemysłowych "Instal-Lublin" S.A.</v>
      </c>
      <c r="D188" t="str">
        <f>VLOOKUP(A188,'wykaz przedsiębiorstw -30.09.10'!$C$18:$H$871,2,FALSE)</f>
        <v>duże</v>
      </c>
      <c r="E188" t="str">
        <f>VLOOKUP(A188,'wykaz przedsiębiorstw -30.09.10'!$C$18:$H$871,3,FALSE)</f>
        <v>pomoc na szkolenia</v>
      </c>
    </row>
    <row r="189" spans="1:5" ht="15">
      <c r="A189" s="20">
        <v>7120157802</v>
      </c>
      <c r="B189" s="21">
        <v>2</v>
      </c>
      <c r="C189" t="str">
        <f>VLOOKUP(A189,'wykaz przedsiębiorstw -30.09.10'!$C$18:$H$871,6,FALSE)</f>
        <v>Energoremont</v>
      </c>
      <c r="D189" t="str">
        <f>VLOOKUP(A189,'wykaz przedsiębiorstw -30.09.10'!$C$18:$H$871,2,FALSE)</f>
        <v>średnie</v>
      </c>
      <c r="E189" t="str">
        <f>VLOOKUP(A189,'wykaz przedsiębiorstw -30.09.10'!$C$18:$H$871,3,FALSE)</f>
        <v>pomoc na szkolenia</v>
      </c>
    </row>
    <row r="190" spans="1:5" ht="15">
      <c r="A190" s="20">
        <v>7120157966</v>
      </c>
      <c r="B190" s="21">
        <v>1</v>
      </c>
      <c r="C190" t="str">
        <f>VLOOKUP(A190,'wykaz przedsiębiorstw -30.09.10'!$C$18:$H$871,6,FALSE)</f>
        <v>Miejskie Przedsiębiorstwo Komunikacyjne-Lublin Sp. z o.o.</v>
      </c>
      <c r="D190" t="str">
        <f>VLOOKUP(A190,'wykaz przedsiębiorstw -30.09.10'!$C$18:$H$871,2,FALSE)</f>
        <v>duże</v>
      </c>
      <c r="E190" t="str">
        <f>VLOOKUP(A190,'wykaz przedsiębiorstw -30.09.10'!$C$18:$H$871,3,FALSE)</f>
        <v>pomoc na szkolenia</v>
      </c>
    </row>
    <row r="191" spans="1:5" ht="15">
      <c r="A191" s="20">
        <v>7120158150</v>
      </c>
      <c r="B191" s="21">
        <v>2</v>
      </c>
      <c r="C191" t="str">
        <f>VLOOKUP(A191,'wykaz przedsiębiorstw -30.09.10'!$C$18:$H$871,6,FALSE)</f>
        <v>"MIRO" AGENCJA OCHRONY SP. Z O.O.</v>
      </c>
      <c r="D191" t="str">
        <f>VLOOKUP(A191,'wykaz przedsiębiorstw -30.09.10'!$C$18:$H$871,2,FALSE)</f>
        <v>średnie</v>
      </c>
      <c r="E191" t="str">
        <f>VLOOKUP(A191,'wykaz przedsiębiorstw -30.09.10'!$C$18:$H$871,3,FALSE)</f>
        <v>pomoc na szkolenia</v>
      </c>
    </row>
    <row r="192" spans="1:5" ht="15">
      <c r="A192" s="20">
        <v>7120158411</v>
      </c>
      <c r="B192" s="21">
        <v>1</v>
      </c>
      <c r="C192" t="str">
        <f>VLOOKUP(A192,'wykaz przedsiębiorstw -30.09.10'!$C$18:$H$871,6,FALSE)</f>
        <v>Biuro Usług Projektowych "DROGPROJEKT" </v>
      </c>
      <c r="D192" t="str">
        <f>VLOOKUP(A192,'wykaz przedsiębiorstw -30.09.10'!$C$18:$H$871,2,FALSE)</f>
        <v>małe</v>
      </c>
      <c r="E192" t="str">
        <f>VLOOKUP(A192,'wykaz przedsiębiorstw -30.09.10'!$C$18:$H$871,3,FALSE)</f>
        <v>pomoc na szkolenia</v>
      </c>
    </row>
    <row r="193" spans="1:5" ht="15">
      <c r="A193" s="20">
        <v>7120158664</v>
      </c>
      <c r="B193" s="21">
        <v>2</v>
      </c>
      <c r="C193" t="str">
        <f>VLOOKUP(A193,'wykaz przedsiębiorstw -30.09.10'!$C$18:$H$871,6,FALSE)</f>
        <v>PUH Cewar Więch &amp; Więch Sp. J.</v>
      </c>
      <c r="D193" t="str">
        <f>VLOOKUP(A193,'wykaz przedsiębiorstw -30.09.10'!$C$18:$H$871,2,FALSE)</f>
        <v>małe</v>
      </c>
      <c r="E193" t="str">
        <f>VLOOKUP(A193,'wykaz przedsiębiorstw -30.09.10'!$C$18:$H$871,3,FALSE)</f>
        <v>pomoc na szkolenia</v>
      </c>
    </row>
    <row r="194" spans="1:5" ht="15">
      <c r="A194" s="20">
        <v>7120159178</v>
      </c>
      <c r="B194" s="21">
        <v>1</v>
      </c>
      <c r="C194" t="str">
        <f>VLOOKUP(A194,'wykaz przedsiębiorstw -30.09.10'!$C$18:$H$871,6,FALSE)</f>
        <v>Spółdzielnia Mieszkaniowa "Instalator"</v>
      </c>
      <c r="D194" t="str">
        <f>VLOOKUP(A194,'wykaz przedsiębiorstw -30.09.10'!$C$18:$H$871,2,FALSE)</f>
        <v>małe</v>
      </c>
      <c r="E194" t="str">
        <f>VLOOKUP(A194,'wykaz przedsiębiorstw -30.09.10'!$C$18:$H$871,3,FALSE)</f>
        <v>pomoc na szkolenia</v>
      </c>
    </row>
    <row r="195" spans="1:5" ht="15">
      <c r="A195" s="20">
        <v>7120160514</v>
      </c>
      <c r="B195" s="21">
        <v>1</v>
      </c>
      <c r="C195" t="str">
        <f>VLOOKUP(A195,'wykaz przedsiębiorstw -30.09.10'!$C$18:$H$871,6,FALSE)</f>
        <v>Spóldzielnia Mieszkaniowa "CZUBY" </v>
      </c>
      <c r="D195" t="str">
        <f>VLOOKUP(A195,'wykaz przedsiębiorstw -30.09.10'!$C$18:$H$871,2,FALSE)</f>
        <v>średnie</v>
      </c>
      <c r="E195" t="str">
        <f>VLOOKUP(A195,'wykaz przedsiębiorstw -30.09.10'!$C$18:$H$871,3,FALSE)</f>
        <v>pomoc na szkolenia de minimis</v>
      </c>
    </row>
    <row r="196" spans="1:5" ht="15">
      <c r="A196" s="20">
        <v>7120162499</v>
      </c>
      <c r="B196" s="21">
        <v>1</v>
      </c>
      <c r="C196" t="str">
        <f>VLOOKUP(A196,'wykaz przedsiębiorstw -30.09.10'!$C$18:$H$871,6,FALSE)</f>
        <v>Del-art. Anna i Mieczysław Ochnik sp. jawna</v>
      </c>
      <c r="D196" t="str">
        <f>VLOOKUP(A196,'wykaz przedsiębiorstw -30.09.10'!$C$18:$H$871,2,FALSE)</f>
        <v>małe</v>
      </c>
      <c r="E196" t="str">
        <f>VLOOKUP(A196,'wykaz przedsiębiorstw -30.09.10'!$C$18:$H$871,3,FALSE)</f>
        <v>pomoc na szkolenia</v>
      </c>
    </row>
    <row r="197" spans="1:5" ht="15">
      <c r="A197" s="20">
        <v>7120162803</v>
      </c>
      <c r="B197" s="21">
        <v>2</v>
      </c>
      <c r="C197" t="str">
        <f>VLOOKUP(A197,'wykaz przedsiębiorstw -30.09.10'!$C$18:$H$871,6,FALSE)</f>
        <v>Consultor Sp. z o.o.</v>
      </c>
      <c r="D197" t="str">
        <f>VLOOKUP(A197,'wykaz przedsiębiorstw -30.09.10'!$C$18:$H$871,2,FALSE)</f>
        <v>małe</v>
      </c>
      <c r="E197" t="str">
        <f>VLOOKUP(A197,'wykaz przedsiębiorstw -30.09.10'!$C$18:$H$871,3,FALSE)</f>
        <v>pomoc na szkolenia</v>
      </c>
    </row>
    <row r="198" spans="1:5" ht="15">
      <c r="A198" s="20">
        <v>7120164877</v>
      </c>
      <c r="B198" s="21">
        <v>1</v>
      </c>
      <c r="C198" t="str">
        <f>VLOOKUP(A198,'wykaz przedsiębiorstw -30.09.10'!$C$18:$H$871,6,FALSE)</f>
        <v>POLINEX Sp. z o.o.</v>
      </c>
      <c r="D198" t="str">
        <f>VLOOKUP(A198,'wykaz przedsiębiorstw -30.09.10'!$C$18:$H$871,2,FALSE)</f>
        <v>małe</v>
      </c>
      <c r="E198" t="str">
        <f>VLOOKUP(A198,'wykaz przedsiębiorstw -30.09.10'!$C$18:$H$871,3,FALSE)</f>
        <v>pomoc na szkolenia</v>
      </c>
    </row>
    <row r="199" spans="1:5" ht="15">
      <c r="A199" s="20">
        <v>7120165368</v>
      </c>
      <c r="B199" s="21">
        <v>1</v>
      </c>
      <c r="C199" t="str">
        <f>VLOOKUP(A199,'wykaz przedsiębiorstw -30.09.10'!$C$18:$H$871,6,FALSE)</f>
        <v>Przedsiębiorstwo Zaopatrzenia Szkół "Cezas" Sp. z o.o.</v>
      </c>
      <c r="D199" t="str">
        <f>VLOOKUP(A199,'wykaz przedsiębiorstw -30.09.10'!$C$18:$H$871,2,FALSE)</f>
        <v>duże</v>
      </c>
      <c r="E199" t="str">
        <f>VLOOKUP(A199,'wykaz przedsiębiorstw -30.09.10'!$C$18:$H$871,3,FALSE)</f>
        <v>pomoc na szkolenia</v>
      </c>
    </row>
    <row r="200" spans="1:5" ht="15">
      <c r="A200" s="20">
        <v>7120165888</v>
      </c>
      <c r="B200" s="21">
        <v>1</v>
      </c>
      <c r="C200" t="str">
        <f>VLOOKUP(A200,'wykaz przedsiębiorstw -30.09.10'!$C$18:$H$871,6,FALSE)</f>
        <v>Polskie Radio Regionalna Rozgłośnia w Lublinie "Radio Lublin" S.A.</v>
      </c>
      <c r="D200" t="str">
        <f>VLOOKUP(A200,'wykaz przedsiębiorstw -30.09.10'!$C$18:$H$871,2,FALSE)</f>
        <v>średnie</v>
      </c>
      <c r="E200" t="str">
        <f>VLOOKUP(A200,'wykaz przedsiębiorstw -30.09.10'!$C$18:$H$871,3,FALSE)</f>
        <v>pomoc na szkolenia</v>
      </c>
    </row>
    <row r="201" spans="1:5" ht="15">
      <c r="A201" s="20">
        <v>7120166505</v>
      </c>
      <c r="B201" s="21">
        <v>1</v>
      </c>
      <c r="C201" t="str">
        <f>VLOOKUP(A201,'wykaz przedsiębiorstw -30.09.10'!$C$18:$H$871,6,FALSE)</f>
        <v>Fundacja Rozwoju Lubelszczyzny</v>
      </c>
      <c r="D201" t="str">
        <f>VLOOKUP(A201,'wykaz przedsiębiorstw -30.09.10'!$C$18:$H$871,2,FALSE)</f>
        <v>średnie</v>
      </c>
      <c r="E201" t="str">
        <f>VLOOKUP(A201,'wykaz przedsiębiorstw -30.09.10'!$C$18:$H$871,3,FALSE)</f>
        <v>pomoc na szkolenia</v>
      </c>
    </row>
    <row r="202" spans="1:5" ht="15">
      <c r="A202" s="20">
        <v>7120168289</v>
      </c>
      <c r="B202" s="21">
        <v>1</v>
      </c>
      <c r="C202" t="str">
        <f>VLOOKUP(A202,'wykaz przedsiębiorstw -30.09.10'!$C$18:$H$871,6,FALSE)</f>
        <v>KOM-EKO Sp z o.o.</v>
      </c>
      <c r="D202" t="str">
        <f>VLOOKUP(A202,'wykaz przedsiębiorstw -30.09.10'!$C$18:$H$871,2,FALSE)</f>
        <v>średnie</v>
      </c>
      <c r="E202" t="str">
        <f>VLOOKUP(A202,'wykaz przedsiębiorstw -30.09.10'!$C$18:$H$871,3,FALSE)</f>
        <v>pomoc na szkolenia</v>
      </c>
    </row>
    <row r="203" spans="1:5" ht="15">
      <c r="A203" s="20">
        <v>7120168705</v>
      </c>
      <c r="B203" s="21">
        <v>1</v>
      </c>
      <c r="C203" t="str">
        <f>VLOOKUP(A203,'wykaz przedsiębiorstw -30.09.10'!$C$18:$H$871,6,FALSE)</f>
        <v>NICOLS POLAND SP. Z O.O.</v>
      </c>
      <c r="D203" t="str">
        <f>VLOOKUP(A203,'wykaz przedsiębiorstw -30.09.10'!$C$18:$H$871,2,FALSE)</f>
        <v>duże</v>
      </c>
      <c r="E203" t="str">
        <f>VLOOKUP(A203,'wykaz przedsiębiorstw -30.09.10'!$C$18:$H$871,3,FALSE)</f>
        <v>pomoc na szkolenia</v>
      </c>
    </row>
    <row r="204" spans="1:5" ht="15">
      <c r="A204" s="20">
        <v>7120169024</v>
      </c>
      <c r="B204" s="21">
        <v>1</v>
      </c>
      <c r="C204" t="str">
        <f>VLOOKUP(A204,'wykaz przedsiębiorstw -30.09.10'!$C$18:$H$871,6,FALSE)</f>
        <v>Spółdzielcza Kasa Oszczędnościowo-Kredytowa im. Unii Lubelskiej</v>
      </c>
      <c r="D204" t="str">
        <f>VLOOKUP(A204,'wykaz przedsiębiorstw -30.09.10'!$C$18:$H$871,2,FALSE)</f>
        <v>średnie</v>
      </c>
      <c r="E204" t="str">
        <f>VLOOKUP(A204,'wykaz przedsiębiorstw -30.09.10'!$C$18:$H$871,3,FALSE)</f>
        <v>pomoc na szkolenia</v>
      </c>
    </row>
    <row r="205" spans="1:5" ht="15">
      <c r="A205" s="20">
        <v>7120170636</v>
      </c>
      <c r="B205" s="21">
        <v>1</v>
      </c>
      <c r="C205" t="str">
        <f>VLOOKUP(A205,'wykaz przedsiębiorstw -30.09.10'!$C$18:$H$871,6,FALSE)</f>
        <v>SKOK im. Z.Chmielewskiego w Lublinie</v>
      </c>
      <c r="D205" t="str">
        <f>VLOOKUP(A205,'wykaz przedsiębiorstw -30.09.10'!$C$18:$H$871,2,FALSE)</f>
        <v>duże</v>
      </c>
      <c r="E205" t="str">
        <f>VLOOKUP(A205,'wykaz przedsiębiorstw -30.09.10'!$C$18:$H$871,3,FALSE)</f>
        <v>pomoc na szkolenia</v>
      </c>
    </row>
    <row r="206" spans="1:5" ht="15">
      <c r="A206" s="20">
        <v>7120170688</v>
      </c>
      <c r="B206" s="21">
        <v>1</v>
      </c>
      <c r="C206" t="str">
        <f>VLOOKUP(A206,'wykaz przedsiębiorstw -30.09.10'!$C$18:$H$871,6,FALSE)</f>
        <v>Regionalna Izba Gospodarcza</v>
      </c>
      <c r="D206" t="str">
        <f>VLOOKUP(A206,'wykaz przedsiębiorstw -30.09.10'!$C$18:$H$871,2,FALSE)</f>
        <v>mikro</v>
      </c>
      <c r="E206" t="str">
        <f>VLOOKUP(A206,'wykaz przedsiębiorstw -30.09.10'!$C$18:$H$871,3,FALSE)</f>
        <v>pomoc na szkolenia</v>
      </c>
    </row>
    <row r="207" spans="1:5" ht="15">
      <c r="A207" s="20">
        <v>7120203643</v>
      </c>
      <c r="B207" s="21">
        <v>1</v>
      </c>
      <c r="C207" t="str">
        <f>VLOOKUP(A207,'wykaz przedsiębiorstw -30.09.10'!$C$18:$H$871,6,FALSE)</f>
        <v>COP-LAND D.Misiak, J.Pomorski Spółka Jawna</v>
      </c>
      <c r="D207" t="str">
        <f>VLOOKUP(A207,'wykaz przedsiębiorstw -30.09.10'!$C$18:$H$871,2,FALSE)</f>
        <v>mikro</v>
      </c>
      <c r="E207" t="str">
        <f>VLOOKUP(A207,'wykaz przedsiębiorstw -30.09.10'!$C$18:$H$871,3,FALSE)</f>
        <v>pomoc na szkolenia</v>
      </c>
    </row>
    <row r="208" spans="1:5" ht="15">
      <c r="A208" s="20">
        <v>7120252570</v>
      </c>
      <c r="B208" s="21">
        <v>1</v>
      </c>
      <c r="C208" t="str">
        <f>VLOOKUP(A208,'wykaz przedsiębiorstw -30.09.10'!$C$18:$H$871,6,FALSE)</f>
        <v>Andrzej Jedliczko Przedsiębiorstwo Produkcyjno-Budowlane SAN-BUD</v>
      </c>
      <c r="D208" t="str">
        <f>VLOOKUP(A208,'wykaz przedsiębiorstw -30.09.10'!$C$18:$H$871,2,FALSE)</f>
        <v>małe</v>
      </c>
      <c r="E208" t="str">
        <f>VLOOKUP(A208,'wykaz przedsiębiorstw -30.09.10'!$C$18:$H$871,3,FALSE)</f>
        <v>pomoc na szkolenia</v>
      </c>
    </row>
    <row r="209" spans="1:5" ht="15">
      <c r="A209" s="20">
        <v>7120253569</v>
      </c>
      <c r="B209" s="21">
        <v>1</v>
      </c>
      <c r="C209" t="str">
        <f>VLOOKUP(A209,'wykaz przedsiębiorstw -30.09.10'!$C$18:$H$871,6,FALSE)</f>
        <v>Przedsiębiorstwo IGORD Jerzy Podgórski</v>
      </c>
      <c r="D209" t="str">
        <f>VLOOKUP(A209,'wykaz przedsiębiorstw -30.09.10'!$C$18:$H$871,2,FALSE)</f>
        <v>małe</v>
      </c>
      <c r="E209" t="str">
        <f>VLOOKUP(A209,'wykaz przedsiębiorstw -30.09.10'!$C$18:$H$871,3,FALSE)</f>
        <v>pomoc na szkolenia</v>
      </c>
    </row>
    <row r="210" spans="1:5" ht="15">
      <c r="A210" s="20">
        <v>7120305094</v>
      </c>
      <c r="B210" s="21">
        <v>1</v>
      </c>
      <c r="C210" t="str">
        <f>VLOOKUP(A210,'wykaz przedsiębiorstw -30.09.10'!$C$18:$H$871,6,FALSE)</f>
        <v>Pietrzyk Kancelaria Prawnicza, Agencja Ochrony Pracy</v>
      </c>
      <c r="D210" t="str">
        <f>VLOOKUP(A210,'wykaz przedsiębiorstw -30.09.10'!$C$18:$H$871,2,FALSE)</f>
        <v>mikro</v>
      </c>
      <c r="E210" t="str">
        <f>VLOOKUP(A210,'wykaz przedsiębiorstw -30.09.10'!$C$18:$H$871,3,FALSE)</f>
        <v>pomoc na szkolenia</v>
      </c>
    </row>
    <row r="211" spans="1:5" ht="15">
      <c r="A211" s="20">
        <v>7120305496</v>
      </c>
      <c r="B211" s="21">
        <v>1</v>
      </c>
      <c r="C211" t="str">
        <f>VLOOKUP(A211,'wykaz przedsiębiorstw -30.09.10'!$C$18:$H$871,6,FALSE)</f>
        <v>Agencja Wydawniczo - Reklamowa "REMA"</v>
      </c>
      <c r="D211" t="str">
        <f>VLOOKUP(A211,'wykaz przedsiębiorstw -30.09.10'!$C$18:$H$871,2,FALSE)</f>
        <v>małe</v>
      </c>
      <c r="E211" t="str">
        <f>VLOOKUP(A211,'wykaz przedsiębiorstw -30.09.10'!$C$18:$H$871,3,FALSE)</f>
        <v>pomoc na szkolenia</v>
      </c>
    </row>
    <row r="212" spans="1:5" ht="15">
      <c r="A212" s="20">
        <v>7120306521</v>
      </c>
      <c r="B212" s="21">
        <v>3</v>
      </c>
      <c r="C212" t="str">
        <f>VLOOKUP(A212,'wykaz przedsiębiorstw -30.09.10'!$C$18:$H$871,6,FALSE)</f>
        <v>PPH "Krystian"</v>
      </c>
      <c r="D212" t="str">
        <f>VLOOKUP(A212,'wykaz przedsiębiorstw -30.09.10'!$C$18:$H$871,2,FALSE)</f>
        <v>małe</v>
      </c>
      <c r="E212" t="str">
        <f>VLOOKUP(A212,'wykaz przedsiębiorstw -30.09.10'!$C$18:$H$871,3,FALSE)</f>
        <v>pomoc na szkolenia</v>
      </c>
    </row>
    <row r="213" spans="1:5" ht="15">
      <c r="A213" s="20">
        <v>7120307383</v>
      </c>
      <c r="B213" s="21">
        <v>2</v>
      </c>
      <c r="C213" t="str">
        <f>VLOOKUP(A213,'wykaz przedsiębiorstw -30.09.10'!$C$18:$H$871,6,FALSE)</f>
        <v>Przedsiębiorstwo Produkcyjno Usługowo Handlowe Daro</v>
      </c>
      <c r="D213" t="str">
        <f>VLOOKUP(A213,'wykaz przedsiębiorstw -30.09.10'!$C$18:$H$871,2,FALSE)</f>
        <v>małe</v>
      </c>
      <c r="E213" t="str">
        <f>VLOOKUP(A213,'wykaz przedsiębiorstw -30.09.10'!$C$18:$H$871,3,FALSE)</f>
        <v>pomoc na szkolenia</v>
      </c>
    </row>
    <row r="214" spans="1:5" ht="15">
      <c r="A214" s="20">
        <v>7120308075</v>
      </c>
      <c r="B214" s="21">
        <v>1</v>
      </c>
      <c r="C214" t="str">
        <f>VLOOKUP(A214,'wykaz przedsiębiorstw -30.09.10'!$C$18:$H$871,6,FALSE)</f>
        <v>Zakład Instalacyjny Ogólno-Budowlany Ilczuk Krzysztof</v>
      </c>
      <c r="D214" t="str">
        <f>VLOOKUP(A214,'wykaz przedsiębiorstw -30.09.10'!$C$18:$H$871,2,FALSE)</f>
        <v>mikro</v>
      </c>
      <c r="E214" t="str">
        <f>VLOOKUP(A214,'wykaz przedsiębiorstw -30.09.10'!$C$18:$H$871,3,FALSE)</f>
        <v>pomoc na szkolenia</v>
      </c>
    </row>
    <row r="215" spans="1:5" ht="15">
      <c r="A215" s="20">
        <v>7121000155</v>
      </c>
      <c r="B215" s="21">
        <v>2</v>
      </c>
      <c r="C215" t="str">
        <f>VLOOKUP(A215,'wykaz przedsiębiorstw -30.09.10'!$C$18:$H$871,6,FALSE)</f>
        <v>P.W.  A.K.A. Adam Petryszak</v>
      </c>
      <c r="D215" t="str">
        <f>VLOOKUP(A215,'wykaz przedsiębiorstw -30.09.10'!$C$18:$H$871,2,FALSE)</f>
        <v>mikro</v>
      </c>
      <c r="E215" t="str">
        <f>VLOOKUP(A215,'wykaz przedsiębiorstw -30.09.10'!$C$18:$H$871,3,FALSE)</f>
        <v>pomoc na szkolenia</v>
      </c>
    </row>
    <row r="216" spans="1:5" ht="15">
      <c r="A216" s="20">
        <v>7121001893</v>
      </c>
      <c r="B216" s="21">
        <v>1</v>
      </c>
      <c r="C216" t="str">
        <f>VLOOKUP(A216,'wykaz przedsiębiorstw -30.09.10'!$C$18:$H$871,6,FALSE)</f>
        <v>ULTRA-MED Sp. z o.o.</v>
      </c>
      <c r="D216" t="str">
        <f>VLOOKUP(A216,'wykaz przedsiębiorstw -30.09.10'!$C$18:$H$871,2,FALSE)</f>
        <v>małe</v>
      </c>
      <c r="E216" t="str">
        <f>VLOOKUP(A216,'wykaz przedsiębiorstw -30.09.10'!$C$18:$H$871,3,FALSE)</f>
        <v>pomoc na szkolenia</v>
      </c>
    </row>
    <row r="217" spans="1:5" ht="15">
      <c r="A217" s="20">
        <v>7121002094</v>
      </c>
      <c r="B217" s="21">
        <v>2</v>
      </c>
      <c r="C217" t="str">
        <f>VLOOKUP(A217,'wykaz przedsiębiorstw -30.09.10'!$C$18:$H$871,6,FALSE)</f>
        <v>PZL Cezal Lublin Sp. z o.o.</v>
      </c>
      <c r="D217" t="str">
        <f>VLOOKUP(A217,'wykaz przedsiębiorstw -30.09.10'!$C$18:$H$871,2,FALSE)</f>
        <v>średnie</v>
      </c>
      <c r="E217" t="str">
        <f>VLOOKUP(A217,'wykaz przedsiębiorstw -30.09.10'!$C$18:$H$871,3,FALSE)</f>
        <v>pomoc na szkolenia</v>
      </c>
    </row>
    <row r="218" spans="1:5" ht="15">
      <c r="A218" s="20">
        <v>7121004383</v>
      </c>
      <c r="B218" s="21">
        <v>1</v>
      </c>
      <c r="C218" t="str">
        <f>VLOOKUP(A218,'wykaz przedsiębiorstw -30.09.10'!$C$18:$H$871,6,FALSE)</f>
        <v>Lubelskie Centrum Małych Zwierząt</v>
      </c>
      <c r="D218" t="str">
        <f>VLOOKUP(A218,'wykaz przedsiębiorstw -30.09.10'!$C$18:$H$871,2,FALSE)</f>
        <v>małe</v>
      </c>
      <c r="E218" t="str">
        <f>VLOOKUP(A218,'wykaz przedsiębiorstw -30.09.10'!$C$18:$H$871,3,FALSE)</f>
        <v>pomoc na szkolenia</v>
      </c>
    </row>
    <row r="219" spans="1:5" ht="15">
      <c r="A219" s="20">
        <v>7121004762</v>
      </c>
      <c r="B219" s="21">
        <v>1</v>
      </c>
      <c r="C219" t="str">
        <f>VLOOKUP(A219,'wykaz przedsiębiorstw -30.09.10'!$C$18:$H$871,6,FALSE)</f>
        <v>Lubelska Agencja Ochrony Środowiska S.A.</v>
      </c>
      <c r="D219" t="str">
        <f>VLOOKUP(A219,'wykaz przedsiębiorstw -30.09.10'!$C$18:$H$871,2,FALSE)</f>
        <v>mikro</v>
      </c>
      <c r="E219" t="str">
        <f>VLOOKUP(A219,'wykaz przedsiębiorstw -30.09.10'!$C$18:$H$871,3,FALSE)</f>
        <v>pomoc na szkolenia</v>
      </c>
    </row>
    <row r="220" spans="1:5" ht="15">
      <c r="A220" s="20">
        <v>7121005810</v>
      </c>
      <c r="B220" s="21">
        <v>1</v>
      </c>
      <c r="C220" t="str">
        <f>VLOOKUP(A220,'wykaz przedsiębiorstw -30.09.10'!$C$18:$H$871,6,FALSE)</f>
        <v>ZRB Artkon</v>
      </c>
      <c r="D220" t="str">
        <f>VLOOKUP(A220,'wykaz przedsiębiorstw -30.09.10'!$C$18:$H$871,2,FALSE)</f>
        <v>mikro</v>
      </c>
      <c r="E220" t="str">
        <f>VLOOKUP(A220,'wykaz przedsiębiorstw -30.09.10'!$C$18:$H$871,3,FALSE)</f>
        <v>pomoc na szkolenia</v>
      </c>
    </row>
    <row r="221" spans="1:5" ht="15">
      <c r="A221" s="20">
        <v>7121007045</v>
      </c>
      <c r="B221" s="21">
        <v>1</v>
      </c>
      <c r="C221" t="str">
        <f>VLOOKUP(A221,'wykaz przedsiębiorstw -30.09.10'!$C$18:$H$871,6,FALSE)</f>
        <v>Przedsiębiorstwo Handlowo Usługowe "GEO" Sp. z o.o.</v>
      </c>
      <c r="D221" t="str">
        <f>VLOOKUP(A221,'wykaz przedsiębiorstw -30.09.10'!$C$18:$H$871,2,FALSE)</f>
        <v>mikro</v>
      </c>
      <c r="E221" t="str">
        <f>VLOOKUP(A221,'wykaz przedsiębiorstw -30.09.10'!$C$18:$H$871,3,FALSE)</f>
        <v>pomoc na szkolenia</v>
      </c>
    </row>
    <row r="222" spans="1:5" ht="15">
      <c r="A222" s="20">
        <v>7121007105</v>
      </c>
      <c r="B222" s="21">
        <v>1</v>
      </c>
      <c r="C222" t="str">
        <f>VLOOKUP(A222,'wykaz przedsiębiorstw -30.09.10'!$C$18:$H$871,6,FALSE)</f>
        <v>Emperia Holding S.A.</v>
      </c>
      <c r="D222" t="str">
        <f>VLOOKUP(A222,'wykaz przedsiębiorstw -30.09.10'!$C$18:$H$871,2,FALSE)</f>
        <v>duże</v>
      </c>
      <c r="E222" t="str">
        <f>VLOOKUP(A222,'wykaz przedsiębiorstw -30.09.10'!$C$18:$H$871,3,FALSE)</f>
        <v>pomoc na szkolenia</v>
      </c>
    </row>
    <row r="223" spans="1:5" ht="15">
      <c r="A223" s="20">
        <v>7121010159</v>
      </c>
      <c r="B223" s="21">
        <v>1</v>
      </c>
      <c r="C223" t="str">
        <f>VLOOKUP(A223,'wykaz przedsiębiorstw -30.09.10'!$C$18:$H$871,6,FALSE)</f>
        <v>PUH EKO-BUD Krzysztof Okoniewski</v>
      </c>
      <c r="D223" t="str">
        <f>VLOOKUP(A223,'wykaz przedsiębiorstw -30.09.10'!$C$18:$H$871,2,FALSE)</f>
        <v>małe</v>
      </c>
      <c r="E223" t="str">
        <f>VLOOKUP(A223,'wykaz przedsiębiorstw -30.09.10'!$C$18:$H$871,3,FALSE)</f>
        <v>pomoc na szkolenia</v>
      </c>
    </row>
    <row r="224" spans="1:5" ht="15">
      <c r="A224" s="20">
        <v>7121010656</v>
      </c>
      <c r="B224" s="21">
        <v>1</v>
      </c>
      <c r="C224" t="str">
        <f>VLOOKUP(A224,'wykaz przedsiębiorstw -30.09.10'!$C$18:$H$871,6,FALSE)</f>
        <v>P.W. EKOM Sp. z o.o.</v>
      </c>
      <c r="D224" t="str">
        <f>VLOOKUP(A224,'wykaz przedsiębiorstw -30.09.10'!$C$18:$H$871,2,FALSE)</f>
        <v>małe</v>
      </c>
      <c r="E224" t="str">
        <f>VLOOKUP(A224,'wykaz przedsiębiorstw -30.09.10'!$C$18:$H$871,3,FALSE)</f>
        <v>pomoc na szkolenia</v>
      </c>
    </row>
    <row r="225" spans="1:5" ht="15">
      <c r="A225" s="20">
        <v>7121012916</v>
      </c>
      <c r="B225" s="21">
        <v>1</v>
      </c>
      <c r="C225" t="str">
        <f>VLOOKUP(A225,'wykaz przedsiębiorstw -30.09.10'!$C$18:$H$871,6,FALSE)</f>
        <v>SUPON - Lublin Sp. z o.o.</v>
      </c>
      <c r="D225" t="str">
        <f>VLOOKUP(A225,'wykaz przedsiębiorstw -30.09.10'!$C$18:$H$871,2,FALSE)</f>
        <v>średnie</v>
      </c>
      <c r="E225" t="str">
        <f>VLOOKUP(A225,'wykaz przedsiębiorstw -30.09.10'!$C$18:$H$871,3,FALSE)</f>
        <v>pomoc na szkolenia</v>
      </c>
    </row>
    <row r="226" spans="1:5" ht="15">
      <c r="A226" s="20">
        <v>7121014200</v>
      </c>
      <c r="B226" s="21">
        <v>2</v>
      </c>
      <c r="C226" t="str">
        <f>VLOOKUP(A226,'wykaz przedsiębiorstw -30.09.10'!$C$18:$H$871,6,FALSE)</f>
        <v>VIP A. Sienkiewicz, K. Wójcik</v>
      </c>
      <c r="D226" t="str">
        <f>VLOOKUP(A226,'wykaz przedsiębiorstw -30.09.10'!$C$18:$H$871,2,FALSE)</f>
        <v>mikro</v>
      </c>
      <c r="E226" t="str">
        <f>VLOOKUP(A226,'wykaz przedsiębiorstw -30.09.10'!$C$18:$H$871,3,FALSE)</f>
        <v>pomoc na szkolenia</v>
      </c>
    </row>
    <row r="227" spans="1:5" ht="15">
      <c r="A227" s="20">
        <v>7121018008</v>
      </c>
      <c r="B227" s="21">
        <v>2</v>
      </c>
      <c r="C227" t="str">
        <f>VLOOKUP(A227,'wykaz przedsiębiorstw -30.09.10'!$C$18:$H$871,6,FALSE)</f>
        <v>Ambulans Literatura i Sprzęt Medyczny Wojciech Krzysztof Giska</v>
      </c>
      <c r="D227" t="str">
        <f>VLOOKUP(A227,'wykaz przedsiębiorstw -30.09.10'!$C$18:$H$871,2,FALSE)</f>
        <v>małe</v>
      </c>
      <c r="E227" t="str">
        <f>VLOOKUP(A227,'wykaz przedsiębiorstw -30.09.10'!$C$18:$H$871,3,FALSE)</f>
        <v>pomoc na szkolenia</v>
      </c>
    </row>
    <row r="228" spans="1:5" ht="15">
      <c r="A228" s="20">
        <v>7121020809</v>
      </c>
      <c r="B228" s="21">
        <v>1</v>
      </c>
      <c r="C228" t="str">
        <f>VLOOKUP(A228,'wykaz przedsiębiorstw -30.09.10'!$C$18:$H$871,6,FALSE)</f>
        <v>Lubelski Rynek Hurtowy S.A.</v>
      </c>
      <c r="D228" t="str">
        <f>VLOOKUP(A228,'wykaz przedsiębiorstw -30.09.10'!$C$18:$H$871,2,FALSE)</f>
        <v>duże</v>
      </c>
      <c r="E228" t="str">
        <f>VLOOKUP(A228,'wykaz przedsiębiorstw -30.09.10'!$C$18:$H$871,3,FALSE)</f>
        <v>pomoc na szkolenia</v>
      </c>
    </row>
    <row r="229" spans="1:5" ht="15">
      <c r="A229" s="20">
        <v>7121021157</v>
      </c>
      <c r="B229" s="21">
        <v>1</v>
      </c>
      <c r="C229" t="str">
        <f>VLOOKUP(A229,'wykaz przedsiębiorstw -30.09.10'!$C$18:$H$871,6,FALSE)</f>
        <v>Firma Handlowo-Usługowa Maria Pietras</v>
      </c>
      <c r="D229" t="str">
        <f>VLOOKUP(A229,'wykaz przedsiębiorstw -30.09.10'!$C$18:$H$871,2,FALSE)</f>
        <v>mikro</v>
      </c>
      <c r="E229" t="str">
        <f>VLOOKUP(A229,'wykaz przedsiębiorstw -30.09.10'!$C$18:$H$871,3,FALSE)</f>
        <v>pomoc na szkolenia</v>
      </c>
    </row>
    <row r="230" spans="1:5" ht="15">
      <c r="A230" s="20">
        <v>7121021708</v>
      </c>
      <c r="B230" s="21">
        <v>2</v>
      </c>
      <c r="C230" t="str">
        <f>VLOOKUP(A230,'wykaz przedsiębiorstw -30.09.10'!$C$18:$H$871,6,FALSE)</f>
        <v>Luxor Maszyny Do Odpadów Mgr Inż. Jerzy Panasiuk</v>
      </c>
      <c r="D230" t="str">
        <f>VLOOKUP(A230,'wykaz przedsiębiorstw -30.09.10'!$C$18:$H$871,2,FALSE)</f>
        <v>mikro</v>
      </c>
      <c r="E230" t="str">
        <f>VLOOKUP(A230,'wykaz przedsiębiorstw -30.09.10'!$C$18:$H$871,3,FALSE)</f>
        <v>pomoc na szkolenia</v>
      </c>
    </row>
    <row r="231" spans="1:5" ht="15">
      <c r="A231" s="20">
        <v>7121022145</v>
      </c>
      <c r="B231" s="21">
        <v>1</v>
      </c>
      <c r="C231" t="str">
        <f>VLOOKUP(A231,'wykaz przedsiębiorstw -30.09.10'!$C$18:$H$871,6,FALSE)</f>
        <v>TATARA Mirosław Tatara</v>
      </c>
      <c r="D231" t="str">
        <f>VLOOKUP(A231,'wykaz przedsiębiorstw -30.09.10'!$C$18:$H$871,2,FALSE)</f>
        <v>mikro</v>
      </c>
      <c r="E231" t="str">
        <f>VLOOKUP(A231,'wykaz przedsiębiorstw -30.09.10'!$C$18:$H$871,3,FALSE)</f>
        <v>pomoc na szkolenia</v>
      </c>
    </row>
    <row r="232" spans="1:5" ht="15">
      <c r="A232" s="20">
        <v>7121022151</v>
      </c>
      <c r="B232" s="21">
        <v>2</v>
      </c>
      <c r="C232" t="str">
        <f>VLOOKUP(A232,'wykaz przedsiębiorstw -30.09.10'!$C$18:$H$871,6,FALSE)</f>
        <v>Asprim Adam Sawicki</v>
      </c>
      <c r="D232" t="str">
        <f>VLOOKUP(A232,'wykaz przedsiębiorstw -30.09.10'!$C$18:$H$871,2,FALSE)</f>
        <v>mikro</v>
      </c>
      <c r="E232" t="str">
        <f>VLOOKUP(A232,'wykaz przedsiębiorstw -30.09.10'!$C$18:$H$871,3,FALSE)</f>
        <v>pomoc na szkolenia</v>
      </c>
    </row>
    <row r="233" spans="1:5" ht="15">
      <c r="A233" s="20">
        <v>7121022955</v>
      </c>
      <c r="B233" s="21">
        <v>1</v>
      </c>
      <c r="C233" t="str">
        <f>VLOOKUP(A233,'wykaz przedsiębiorstw -30.09.10'!$C$18:$H$871,6,FALSE)</f>
        <v>Niepubliczny Zakład Opieki Zdrowotnej TOP-DENT</v>
      </c>
      <c r="D233" t="str">
        <f>VLOOKUP(A233,'wykaz przedsiębiorstw -30.09.10'!$C$18:$H$871,2,FALSE)</f>
        <v>małe</v>
      </c>
      <c r="E233" t="str">
        <f>VLOOKUP(A233,'wykaz przedsiębiorstw -30.09.10'!$C$18:$H$871,3,FALSE)</f>
        <v>pomoc na szkolenia</v>
      </c>
    </row>
    <row r="234" spans="1:5" ht="15">
      <c r="A234" s="20">
        <v>7121026597</v>
      </c>
      <c r="B234" s="21">
        <v>2</v>
      </c>
      <c r="C234" t="str">
        <f>VLOOKUP(A234,'wykaz przedsiębiorstw -30.09.10'!$C$18:$H$871,6,FALSE)</f>
        <v>ESO Andrzej Bąk</v>
      </c>
      <c r="D234" t="str">
        <f>VLOOKUP(A234,'wykaz przedsiębiorstw -30.09.10'!$C$18:$H$871,2,FALSE)</f>
        <v>samozatrudnieni</v>
      </c>
      <c r="E234" t="str">
        <f>VLOOKUP(A234,'wykaz przedsiębiorstw -30.09.10'!$C$18:$H$871,3,FALSE)</f>
        <v>pomoc na szkolenia</v>
      </c>
    </row>
    <row r="235" spans="1:5" ht="15">
      <c r="A235" s="20">
        <v>7121026999</v>
      </c>
      <c r="B235" s="21">
        <v>1</v>
      </c>
      <c r="C235" t="str">
        <f>VLOOKUP(A235,'wykaz przedsiębiorstw -30.09.10'!$C$18:$H$871,6,FALSE)</f>
        <v>Alicja Sienkiewicz Usługi Księgowe AS</v>
      </c>
      <c r="D235" t="str">
        <f>VLOOKUP(A235,'wykaz przedsiębiorstw -30.09.10'!$C$18:$H$871,2,FALSE)</f>
        <v>samozatrudnieni</v>
      </c>
      <c r="E235" t="str">
        <f>VLOOKUP(A235,'wykaz przedsiębiorstw -30.09.10'!$C$18:$H$871,3,FALSE)</f>
        <v>pomoc na szkolenia</v>
      </c>
    </row>
    <row r="236" spans="1:5" ht="15">
      <c r="A236" s="20">
        <v>7121038471</v>
      </c>
      <c r="B236" s="21">
        <v>2</v>
      </c>
      <c r="C236" t="str">
        <f>VLOOKUP(A236,'wykaz przedsiębiorstw -30.09.10'!$C$18:$H$871,6,FALSE)</f>
        <v>Stanimex Sp. J. S. Staniszewski, M. Staniszewski</v>
      </c>
      <c r="D236" t="str">
        <f>VLOOKUP(A236,'wykaz przedsiębiorstw -30.09.10'!$C$18:$H$871,2,FALSE)</f>
        <v>mikro</v>
      </c>
      <c r="E236" t="str">
        <f>VLOOKUP(A236,'wykaz przedsiębiorstw -30.09.10'!$C$18:$H$871,3,FALSE)</f>
        <v>pomoc na szkolenia</v>
      </c>
    </row>
    <row r="237" spans="1:5" ht="15">
      <c r="A237" s="20">
        <v>7121039447</v>
      </c>
      <c r="B237" s="21">
        <v>1</v>
      </c>
      <c r="C237" t="str">
        <f>VLOOKUP(A237,'wykaz przedsiębiorstw -30.09.10'!$C$18:$H$871,6,FALSE)</f>
        <v>GAMAR Marek Gaszyński</v>
      </c>
      <c r="D237" t="str">
        <f>VLOOKUP(A237,'wykaz przedsiębiorstw -30.09.10'!$C$18:$H$871,2,FALSE)</f>
        <v>mikro</v>
      </c>
      <c r="E237" t="str">
        <f>VLOOKUP(A237,'wykaz przedsiębiorstw -30.09.10'!$C$18:$H$871,3,FALSE)</f>
        <v>pomoc na szkolenia</v>
      </c>
    </row>
    <row r="238" spans="1:5" ht="15">
      <c r="A238" s="20">
        <v>7121056983</v>
      </c>
      <c r="B238" s="21">
        <v>1</v>
      </c>
      <c r="C238" t="str">
        <f>VLOOKUP(A238,'wykaz przedsiębiorstw -30.09.10'!$C$18:$H$871,6,FALSE)</f>
        <v>Anna Daniłko</v>
      </c>
      <c r="D238" t="str">
        <f>VLOOKUP(A238,'wykaz przedsiębiorstw -30.09.10'!$C$18:$H$871,2,FALSE)</f>
        <v>mikro</v>
      </c>
      <c r="E238" t="str">
        <f>VLOOKUP(A238,'wykaz przedsiębiorstw -30.09.10'!$C$18:$H$871,3,FALSE)</f>
        <v>pomoc na szkolenia</v>
      </c>
    </row>
    <row r="239" spans="1:5" ht="15">
      <c r="A239" s="20">
        <v>7121061240</v>
      </c>
      <c r="B239" s="21">
        <v>1</v>
      </c>
      <c r="C239" t="str">
        <f>VLOOKUP(A239,'wykaz przedsiębiorstw -30.09.10'!$C$18:$H$871,6,FALSE)</f>
        <v>Biuro rachunkowe Elżbieta Staniszewska</v>
      </c>
      <c r="D239" t="str">
        <f>VLOOKUP(A239,'wykaz przedsiębiorstw -30.09.10'!$C$18:$H$871,2,FALSE)</f>
        <v>samozatrudnieni</v>
      </c>
      <c r="E239" t="str">
        <f>VLOOKUP(A239,'wykaz przedsiębiorstw -30.09.10'!$C$18:$H$871,3,FALSE)</f>
        <v>pomoc na szkolenia</v>
      </c>
    </row>
    <row r="240" spans="1:5" ht="15">
      <c r="A240" s="20">
        <v>7121071221</v>
      </c>
      <c r="B240" s="21">
        <v>2</v>
      </c>
      <c r="C240" t="str">
        <f>VLOOKUP(A240,'wykaz przedsiębiorstw -30.09.10'!$C$18:$H$871,6,FALSE)</f>
        <v>Multi-PC Piotr Pyra</v>
      </c>
      <c r="D240" t="str">
        <f>VLOOKUP(A240,'wykaz przedsiębiorstw -30.09.10'!$C$18:$H$871,2,FALSE)</f>
        <v>samozatrudnieni</v>
      </c>
      <c r="E240" t="str">
        <f>VLOOKUP(A240,'wykaz przedsiębiorstw -30.09.10'!$C$18:$H$871,3,FALSE)</f>
        <v>pomoc na szkolenia</v>
      </c>
    </row>
    <row r="241" spans="1:5" ht="15">
      <c r="A241" s="20">
        <v>7121074277</v>
      </c>
      <c r="B241" s="21">
        <v>2</v>
      </c>
      <c r="C241" t="str">
        <f>VLOOKUP(A241,'wykaz przedsiębiorstw -30.09.10'!$C$18:$H$871,6,FALSE)</f>
        <v>Stanisław Maśko</v>
      </c>
      <c r="D241" t="str">
        <f>VLOOKUP(A241,'wykaz przedsiębiorstw -30.09.10'!$C$18:$H$871,2,FALSE)</f>
        <v>samozatrudnieni</v>
      </c>
      <c r="E241" t="str">
        <f>VLOOKUP(A241,'wykaz przedsiębiorstw -30.09.10'!$C$18:$H$871,3,FALSE)</f>
        <v>pomoc na szkolenia</v>
      </c>
    </row>
    <row r="242" spans="1:5" ht="15">
      <c r="A242" s="20">
        <v>7121082041</v>
      </c>
      <c r="B242" s="21">
        <v>1</v>
      </c>
      <c r="C242" t="str">
        <f>VLOOKUP(A242,'wykaz przedsiębiorstw -30.09.10'!$C$18:$H$871,6,FALSE)</f>
        <v>PHU CARROZZERIA Mirosław Czerniak</v>
      </c>
      <c r="D242" t="str">
        <f>VLOOKUP(A242,'wykaz przedsiębiorstw -30.09.10'!$C$18:$H$871,2,FALSE)</f>
        <v>mikro</v>
      </c>
      <c r="E242" t="str">
        <f>VLOOKUP(A242,'wykaz przedsiębiorstw -30.09.10'!$C$18:$H$871,3,FALSE)</f>
        <v>pomoc na szkolenia</v>
      </c>
    </row>
    <row r="243" spans="1:5" ht="15">
      <c r="A243" s="20">
        <v>7121093903</v>
      </c>
      <c r="B243" s="21">
        <v>1</v>
      </c>
      <c r="C243" t="str">
        <f>VLOOKUP(A243,'wykaz przedsiębiorstw -30.09.10'!$C$18:$H$871,6,FALSE)</f>
        <v>Doradca Podatkowy Grzegorz Sadura</v>
      </c>
      <c r="D243" t="str">
        <f>VLOOKUP(A243,'wykaz przedsiębiorstw -30.09.10'!$C$18:$H$871,2,FALSE)</f>
        <v>mikro</v>
      </c>
      <c r="E243" t="str">
        <f>VLOOKUP(A243,'wykaz przedsiębiorstw -30.09.10'!$C$18:$H$871,3,FALSE)</f>
        <v>pomoc na szkolenia</v>
      </c>
    </row>
    <row r="244" spans="1:5" ht="15">
      <c r="A244" s="20">
        <v>7121094794</v>
      </c>
      <c r="B244" s="21">
        <v>2</v>
      </c>
      <c r="C244" t="str">
        <f>VLOOKUP(A244,'wykaz przedsiębiorstw -30.09.10'!$C$18:$H$871,6,FALSE)</f>
        <v>SAGAN Anna Sagan</v>
      </c>
      <c r="D244" t="str">
        <f>VLOOKUP(A244,'wykaz przedsiębiorstw -30.09.10'!$C$18:$H$871,2,FALSE)</f>
        <v>małe</v>
      </c>
      <c r="E244" t="str">
        <f>VLOOKUP(A244,'wykaz przedsiębiorstw -30.09.10'!$C$18:$H$871,3,FALSE)</f>
        <v>pomoc na szkolenia</v>
      </c>
    </row>
    <row r="245" spans="1:5" ht="15">
      <c r="A245" s="20">
        <v>7121126229</v>
      </c>
      <c r="B245" s="21">
        <v>1</v>
      </c>
      <c r="C245" t="str">
        <f>VLOOKUP(A245,'wykaz przedsiębiorstw -30.09.10'!$C$18:$H$871,6,FALSE)</f>
        <v>Tomasz Woźniak</v>
      </c>
      <c r="D245" t="str">
        <f>VLOOKUP(A245,'wykaz przedsiębiorstw -30.09.10'!$C$18:$H$871,2,FALSE)</f>
        <v>mikro</v>
      </c>
      <c r="E245" t="str">
        <f>VLOOKUP(A245,'wykaz przedsiębiorstw -30.09.10'!$C$18:$H$871,3,FALSE)</f>
        <v>pomoc na szkolenia</v>
      </c>
    </row>
    <row r="246" spans="1:5" ht="15">
      <c r="A246" s="20">
        <v>7121139580</v>
      </c>
      <c r="B246" s="21">
        <v>1</v>
      </c>
      <c r="C246" t="str">
        <f>VLOOKUP(A246,'wykaz przedsiębiorstw -30.09.10'!$C$18:$H$871,6,FALSE)</f>
        <v>IT SERVICE Robert Wiśniewski</v>
      </c>
      <c r="D246" t="str">
        <f>VLOOKUP(A246,'wykaz przedsiębiorstw -30.09.10'!$C$18:$H$871,2,FALSE)</f>
        <v>mikro</v>
      </c>
      <c r="E246" t="str">
        <f>VLOOKUP(A246,'wykaz przedsiębiorstw -30.09.10'!$C$18:$H$871,3,FALSE)</f>
        <v>pomoc na szkolenia</v>
      </c>
    </row>
    <row r="247" spans="1:5" ht="15">
      <c r="A247" s="20">
        <v>7121162538</v>
      </c>
      <c r="B247" s="21">
        <v>2</v>
      </c>
      <c r="C247" t="str">
        <f>VLOOKUP(A247,'wykaz przedsiębiorstw -30.09.10'!$C$18:$H$871,6,FALSE)</f>
        <v>DAG-SYSTEM Alina Gumieniak</v>
      </c>
      <c r="D247" t="str">
        <f>VLOOKUP(A247,'wykaz przedsiębiorstw -30.09.10'!$C$18:$H$871,2,FALSE)</f>
        <v>mikro</v>
      </c>
      <c r="E247" t="str">
        <f>VLOOKUP(A247,'wykaz przedsiębiorstw -30.09.10'!$C$18:$H$871,3,FALSE)</f>
        <v>pomoc na szkolenia</v>
      </c>
    </row>
    <row r="248" spans="1:5" ht="15">
      <c r="A248" s="20">
        <v>7121175185</v>
      </c>
      <c r="B248" s="21">
        <v>2</v>
      </c>
      <c r="C248" t="str">
        <f>VLOOKUP(A248,'wykaz przedsiębiorstw -30.09.10'!$C$18:$H$871,6,FALSE)</f>
        <v>Lubelskie Finanse i Nieruchomości August Zawiązałek</v>
      </c>
      <c r="D248" t="str">
        <f>VLOOKUP(A248,'wykaz przedsiębiorstw -30.09.10'!$C$18:$H$871,2,FALSE)</f>
        <v>samozatrudnieni</v>
      </c>
      <c r="E248" t="str">
        <f>VLOOKUP(A248,'wykaz przedsiębiorstw -30.09.10'!$C$18:$H$871,3,FALSE)</f>
        <v>pomoc na szkolenia</v>
      </c>
    </row>
    <row r="249" spans="1:5" ht="15">
      <c r="A249" s="20">
        <v>7121220023</v>
      </c>
      <c r="B249" s="21">
        <v>1</v>
      </c>
      <c r="C249" t="str">
        <f>VLOOKUP(A249,'wykaz przedsiębiorstw -30.09.10'!$C$18:$H$871,6,FALSE)</f>
        <v>Elżbieta Ziembrowicz</v>
      </c>
      <c r="D249" t="str">
        <f>VLOOKUP(A249,'wykaz przedsiębiorstw -30.09.10'!$C$18:$H$871,2,FALSE)</f>
        <v>mikro</v>
      </c>
      <c r="E249" t="str">
        <f>VLOOKUP(A249,'wykaz przedsiębiorstw -30.09.10'!$C$18:$H$871,3,FALSE)</f>
        <v>pomoc na szkolenia</v>
      </c>
    </row>
    <row r="250" spans="1:5" ht="15">
      <c r="A250" s="20">
        <v>7121224015</v>
      </c>
      <c r="B250" s="21">
        <v>2</v>
      </c>
      <c r="C250" t="str">
        <f>VLOOKUP(A250,'wykaz przedsiębiorstw -30.09.10'!$C$18:$H$871,6,FALSE)</f>
        <v>Biuro Rachunkowe Anna Masłowska - Żydek</v>
      </c>
      <c r="D250" t="str">
        <f>VLOOKUP(A250,'wykaz przedsiębiorstw -30.09.10'!$C$18:$H$871,2,FALSE)</f>
        <v>mikro</v>
      </c>
      <c r="E250" t="str">
        <f>VLOOKUP(A250,'wykaz przedsiębiorstw -30.09.10'!$C$18:$H$871,3,FALSE)</f>
        <v>pomoc na szkolenia</v>
      </c>
    </row>
    <row r="251" spans="1:5" ht="15">
      <c r="A251" s="20">
        <v>7121225552</v>
      </c>
      <c r="B251" s="21">
        <v>2</v>
      </c>
      <c r="C251" t="str">
        <f>VLOOKUP(A251,'wykaz przedsiębiorstw -30.09.10'!$C$18:$H$871,6,FALSE)</f>
        <v>Energia Odnawialna</v>
      </c>
      <c r="D251" t="str">
        <f>VLOOKUP(A251,'wykaz przedsiębiorstw -30.09.10'!$C$18:$H$871,2,FALSE)</f>
        <v>mikro</v>
      </c>
      <c r="E251" t="str">
        <f>VLOOKUP(A251,'wykaz przedsiębiorstw -30.09.10'!$C$18:$H$871,3,FALSE)</f>
        <v>pomoc na szkolenia</v>
      </c>
    </row>
    <row r="252" spans="1:5" ht="15">
      <c r="A252" s="20">
        <v>7121283213</v>
      </c>
      <c r="B252" s="21">
        <v>2</v>
      </c>
      <c r="C252" t="str">
        <f>VLOOKUP(A252,'wykaz przedsiębiorstw -30.09.10'!$C$18:$H$871,6,FALSE)</f>
        <v>Skryptor Arkadiusz Gajowiak</v>
      </c>
      <c r="D252" t="str">
        <f>VLOOKUP(A252,'wykaz przedsiębiorstw -30.09.10'!$C$18:$H$871,2,FALSE)</f>
        <v>mikro</v>
      </c>
      <c r="E252" t="str">
        <f>VLOOKUP(A252,'wykaz przedsiębiorstw -30.09.10'!$C$18:$H$871,3,FALSE)</f>
        <v>pomoc na szkolenia</v>
      </c>
    </row>
    <row r="253" spans="1:5" ht="15">
      <c r="A253" s="20">
        <v>7121289753</v>
      </c>
      <c r="B253" s="21">
        <v>1</v>
      </c>
      <c r="C253" t="str">
        <f>VLOOKUP(A253,'wykaz przedsiębiorstw -30.09.10'!$C$18:$H$871,6,FALSE)</f>
        <v>Andrzej Zięba</v>
      </c>
      <c r="D253" t="str">
        <f>VLOOKUP(A253,'wykaz przedsiębiorstw -30.09.10'!$C$18:$H$871,2,FALSE)</f>
        <v>mikro</v>
      </c>
      <c r="E253" t="str">
        <f>VLOOKUP(A253,'wykaz przedsiębiorstw -30.09.10'!$C$18:$H$871,3,FALSE)</f>
        <v>pomoc na szkolenia</v>
      </c>
    </row>
    <row r="254" spans="1:5" ht="15">
      <c r="A254" s="20">
        <v>7121302206</v>
      </c>
      <c r="B254" s="21">
        <v>1</v>
      </c>
      <c r="C254" t="str">
        <f>VLOOKUP(A254,'wykaz przedsiębiorstw -30.09.10'!$C$18:$H$871,6,FALSE)</f>
        <v>Leszek Sikora</v>
      </c>
      <c r="D254" t="str">
        <f>VLOOKUP(A254,'wykaz przedsiębiorstw -30.09.10'!$C$18:$H$871,2,FALSE)</f>
        <v>małe</v>
      </c>
      <c r="E254" t="str">
        <f>VLOOKUP(A254,'wykaz przedsiębiorstw -30.09.10'!$C$18:$H$871,3,FALSE)</f>
        <v>pomoc na szkolenia</v>
      </c>
    </row>
    <row r="255" spans="1:5" ht="15">
      <c r="A255" s="20">
        <v>7121302608</v>
      </c>
      <c r="B255" s="21">
        <v>2</v>
      </c>
      <c r="C255" t="str">
        <f>VLOOKUP(A255,'wykaz przedsiębiorstw -30.09.10'!$C$18:$H$871,6,FALSE)</f>
        <v>Ireneusz Danilewicz</v>
      </c>
      <c r="D255" t="str">
        <f>VLOOKUP(A255,'wykaz przedsiębiorstw -30.09.10'!$C$18:$H$871,2,FALSE)</f>
        <v>mikro</v>
      </c>
      <c r="E255" t="str">
        <f>VLOOKUP(A255,'wykaz przedsiębiorstw -30.09.10'!$C$18:$H$871,3,FALSE)</f>
        <v>pomoc na szkolenia</v>
      </c>
    </row>
    <row r="256" spans="1:5" ht="15">
      <c r="A256" s="20">
        <v>7121324343</v>
      </c>
      <c r="B256" s="21">
        <v>1</v>
      </c>
      <c r="C256" t="str">
        <f>VLOOKUP(A256,'wykaz przedsiębiorstw -30.09.10'!$C$18:$H$871,6,FALSE)</f>
        <v>Zakład Robót Drogowych DROROB mgr inż. Miłosz J. Kłyś</v>
      </c>
      <c r="D256" t="str">
        <f>VLOOKUP(A256,'wykaz przedsiębiorstw -30.09.10'!$C$18:$H$871,2,FALSE)</f>
        <v>mikro</v>
      </c>
      <c r="E256" t="str">
        <f>VLOOKUP(A256,'wykaz przedsiębiorstw -30.09.10'!$C$18:$H$871,3,FALSE)</f>
        <v>pomoc na szkolenia</v>
      </c>
    </row>
    <row r="257" spans="1:5" ht="15">
      <c r="A257" s="20">
        <v>7121336636</v>
      </c>
      <c r="B257" s="21">
        <v>1</v>
      </c>
      <c r="C257" t="str">
        <f>VLOOKUP(A257,'wykaz przedsiębiorstw -30.09.10'!$C$18:$H$871,6,FALSE)</f>
        <v>WIESŁAW ŁUKASIK LUB-EKO-PLUS</v>
      </c>
      <c r="D257" t="str">
        <f>VLOOKUP(A257,'wykaz przedsiębiorstw -30.09.10'!$C$18:$H$871,2,FALSE)</f>
        <v>małe</v>
      </c>
      <c r="E257" t="str">
        <f>VLOOKUP(A257,'wykaz przedsiębiorstw -30.09.10'!$C$18:$H$871,3,FALSE)</f>
        <v>pomoc na szkolenia</v>
      </c>
    </row>
    <row r="258" spans="1:5" ht="15">
      <c r="A258" s="20">
        <v>7121340141</v>
      </c>
      <c r="B258" s="21">
        <v>1</v>
      </c>
      <c r="C258" t="str">
        <f>VLOOKUP(A258,'wykaz przedsiębiorstw -30.09.10'!$C$18:$H$871,6,FALSE)</f>
        <v>Technobud Przedsiębiorstwo Wielobranżowe</v>
      </c>
      <c r="D258" t="str">
        <f>VLOOKUP(A258,'wykaz przedsiębiorstw -30.09.10'!$C$18:$H$871,2,FALSE)</f>
        <v>mikro</v>
      </c>
      <c r="E258" t="str">
        <f>VLOOKUP(A258,'wykaz przedsiębiorstw -30.09.10'!$C$18:$H$871,3,FALSE)</f>
        <v>pomoc na szkolenia</v>
      </c>
    </row>
    <row r="259" spans="1:5" ht="15">
      <c r="A259" s="20">
        <v>7121361657</v>
      </c>
      <c r="B259" s="21">
        <v>1</v>
      </c>
      <c r="C259" t="str">
        <f>VLOOKUP(A259,'wykaz przedsiębiorstw -30.09.10'!$C$18:$H$871,6,FALSE)</f>
        <v>ZPHU HYDROTECH Jacek Gutowski</v>
      </c>
      <c r="D259" t="str">
        <f>VLOOKUP(A259,'wykaz przedsiębiorstw -30.09.10'!$C$18:$H$871,2,FALSE)</f>
        <v>małe</v>
      </c>
      <c r="E259" t="str">
        <f>VLOOKUP(A259,'wykaz przedsiębiorstw -30.09.10'!$C$18:$H$871,3,FALSE)</f>
        <v>pomoc na szkolenia</v>
      </c>
    </row>
    <row r="260" spans="1:5" ht="15">
      <c r="A260" s="20">
        <v>7121393261</v>
      </c>
      <c r="B260" s="21">
        <v>2</v>
      </c>
      <c r="C260" t="str">
        <f>VLOOKUP(A260,'wykaz przedsiębiorstw -30.09.10'!$C$18:$H$871,6,FALSE)</f>
        <v>Piomis Piotr Misiak</v>
      </c>
      <c r="D260" t="str">
        <f>VLOOKUP(A260,'wykaz przedsiębiorstw -30.09.10'!$C$18:$H$871,2,FALSE)</f>
        <v>samozatrudnieni</v>
      </c>
      <c r="E260" t="str">
        <f>VLOOKUP(A260,'wykaz przedsiębiorstw -30.09.10'!$C$18:$H$871,3,FALSE)</f>
        <v>pomoc na szkolenia</v>
      </c>
    </row>
    <row r="261" spans="1:5" ht="15">
      <c r="A261" s="20">
        <v>7121397862</v>
      </c>
      <c r="B261" s="21">
        <v>1</v>
      </c>
      <c r="C261" t="str">
        <f>VLOOKUP(A261,'wykaz przedsiębiorstw -30.09.10'!$C$18:$H$871,6,FALSE)</f>
        <v>Auto Euro Spółka Akcyjna</v>
      </c>
      <c r="D261" t="str">
        <f>VLOOKUP(A261,'wykaz przedsiębiorstw -30.09.10'!$C$18:$H$871,2,FALSE)</f>
        <v>średnie</v>
      </c>
      <c r="E261" t="str">
        <f>VLOOKUP(A261,'wykaz przedsiębiorstw -30.09.10'!$C$18:$H$871,3,FALSE)</f>
        <v>pomoc na szkolenia</v>
      </c>
    </row>
    <row r="262" spans="1:5" ht="15">
      <c r="A262" s="20">
        <v>7121406762</v>
      </c>
      <c r="B262" s="21">
        <v>1</v>
      </c>
      <c r="C262" t="str">
        <f>VLOOKUP(A262,'wykaz przedsiębiorstw -30.09.10'!$C$18:$H$871,6,FALSE)</f>
        <v>Maria-Ewa Smalira Pro-Materials</v>
      </c>
      <c r="D262" t="str">
        <f>VLOOKUP(A262,'wykaz przedsiębiorstw -30.09.10'!$C$18:$H$871,2,FALSE)</f>
        <v>mikro</v>
      </c>
      <c r="E262" t="str">
        <f>VLOOKUP(A262,'wykaz przedsiębiorstw -30.09.10'!$C$18:$H$871,3,FALSE)</f>
        <v>pomoc na szkolenia</v>
      </c>
    </row>
    <row r="263" spans="1:5" ht="15">
      <c r="A263" s="20">
        <v>7121447821</v>
      </c>
      <c r="B263" s="21">
        <v>2</v>
      </c>
      <c r="C263" t="str">
        <f>VLOOKUP(A263,'wykaz przedsiębiorstw -30.09.10'!$C$18:$H$871,6,FALSE)</f>
        <v>Es-soft Systemy Informatyczne</v>
      </c>
      <c r="D263" t="str">
        <f>VLOOKUP(A263,'wykaz przedsiębiorstw -30.09.10'!$C$18:$H$871,2,FALSE)</f>
        <v>mikro</v>
      </c>
      <c r="E263" t="str">
        <f>VLOOKUP(A263,'wykaz przedsiębiorstw -30.09.10'!$C$18:$H$871,3,FALSE)</f>
        <v>pomoc na szkolenia</v>
      </c>
    </row>
    <row r="264" spans="1:5" ht="15">
      <c r="A264" s="20">
        <v>7121453974</v>
      </c>
      <c r="B264" s="21">
        <v>1</v>
      </c>
      <c r="C264" t="str">
        <f>VLOOKUP(A264,'wykaz przedsiębiorstw -30.09.10'!$C$18:$H$871,6,FALSE)</f>
        <v>Wit-Composites Stanisława Michalina Rusiecka</v>
      </c>
      <c r="D264" t="str">
        <f>VLOOKUP(A264,'wykaz przedsiębiorstw -30.09.10'!$C$18:$H$871,2,FALSE)</f>
        <v>mikro</v>
      </c>
      <c r="E264" t="str">
        <f>VLOOKUP(A264,'wykaz przedsiębiorstw -30.09.10'!$C$18:$H$871,3,FALSE)</f>
        <v>pomoc na szkolenia</v>
      </c>
    </row>
    <row r="265" spans="1:5" ht="15">
      <c r="A265" s="20">
        <v>7121459072</v>
      </c>
      <c r="B265" s="21">
        <v>1</v>
      </c>
      <c r="C265" t="str">
        <f>VLOOKUP(A265,'wykaz przedsiębiorstw -30.09.10'!$C$18:$H$871,6,FALSE)</f>
        <v>Pośrednictwo Finansowe Halina Fromińska</v>
      </c>
      <c r="D265" t="str">
        <f>VLOOKUP(A265,'wykaz przedsiębiorstw -30.09.10'!$C$18:$H$871,2,FALSE)</f>
        <v>samozatrudnieni</v>
      </c>
      <c r="E265" t="str">
        <f>VLOOKUP(A265,'wykaz przedsiębiorstw -30.09.10'!$C$18:$H$871,3,FALSE)</f>
        <v>pomoc na szkolenia</v>
      </c>
    </row>
    <row r="266" spans="1:5" ht="15">
      <c r="A266" s="20">
        <v>7121478891</v>
      </c>
      <c r="B266" s="21">
        <v>2</v>
      </c>
      <c r="C266" t="str">
        <f>VLOOKUP(A266,'wykaz przedsiębiorstw -30.09.10'!$C$18:$H$871,6,FALSE)</f>
        <v>Art Finance Artur Wójtowicz</v>
      </c>
      <c r="D266" t="str">
        <f>VLOOKUP(A266,'wykaz przedsiębiorstw -30.09.10'!$C$18:$H$871,2,FALSE)</f>
        <v>mikro</v>
      </c>
      <c r="E266" t="str">
        <f>VLOOKUP(A266,'wykaz przedsiębiorstw -30.09.10'!$C$18:$H$871,3,FALSE)</f>
        <v>pomoc na szkolenia</v>
      </c>
    </row>
    <row r="267" spans="1:5" ht="15">
      <c r="A267" s="20">
        <v>7121512814</v>
      </c>
      <c r="B267" s="21">
        <v>1</v>
      </c>
      <c r="C267" t="str">
        <f>VLOOKUP(A267,'wykaz przedsiębiorstw -30.09.10'!$C$18:$H$871,6,FALSE)</f>
        <v>Biuro Audytorskie Wojciech Sadowski</v>
      </c>
      <c r="D267" t="str">
        <f>VLOOKUP(A267,'wykaz przedsiębiorstw -30.09.10'!$C$18:$H$871,2,FALSE)</f>
        <v>mikro</v>
      </c>
      <c r="E267" t="str">
        <f>VLOOKUP(A267,'wykaz przedsiębiorstw -30.09.10'!$C$18:$H$871,3,FALSE)</f>
        <v>pomoc na szkolenia</v>
      </c>
    </row>
    <row r="268" spans="1:5" ht="15">
      <c r="A268" s="20">
        <v>7121525337</v>
      </c>
      <c r="B268" s="21">
        <v>1</v>
      </c>
      <c r="C268" t="str">
        <f>VLOOKUP(A268,'wykaz przedsiębiorstw -30.09.10'!$C$18:$H$871,6,FALSE)</f>
        <v>New English School Barbara Kulicka</v>
      </c>
      <c r="D268" t="str">
        <f>VLOOKUP(A268,'wykaz przedsiębiorstw -30.09.10'!$C$18:$H$871,2,FALSE)</f>
        <v>mikro</v>
      </c>
      <c r="E268" t="str">
        <f>VLOOKUP(A268,'wykaz przedsiębiorstw -30.09.10'!$C$18:$H$871,3,FALSE)</f>
        <v>pomoc na szkolenia</v>
      </c>
    </row>
    <row r="269" spans="1:5" ht="15">
      <c r="A269" s="20">
        <v>7121553440</v>
      </c>
      <c r="B269" s="21">
        <v>2</v>
      </c>
      <c r="C269" t="str">
        <f>VLOOKUP(A269,'wykaz przedsiębiorstw -30.09.10'!$C$18:$H$871,6,FALSE)</f>
        <v>BINAR Jarosław Glinka</v>
      </c>
      <c r="D269" t="str">
        <f>VLOOKUP(A269,'wykaz przedsiębiorstw -30.09.10'!$C$18:$H$871,2,FALSE)</f>
        <v>samozatrudnieni</v>
      </c>
      <c r="E269" t="str">
        <f>VLOOKUP(A269,'wykaz przedsiębiorstw -30.09.10'!$C$18:$H$871,3,FALSE)</f>
        <v>pomoc na szkolenia</v>
      </c>
    </row>
    <row r="270" spans="1:5" ht="15">
      <c r="A270" s="20">
        <v>7121570852</v>
      </c>
      <c r="B270" s="21">
        <v>1</v>
      </c>
      <c r="C270" t="str">
        <f>VLOOKUP(A270,'wykaz przedsiębiorstw -30.09.10'!$C$18:$H$871,6,FALSE)</f>
        <v>Delikatesy Dantello Anna Wójcik</v>
      </c>
      <c r="D270" t="str">
        <f>VLOOKUP(A270,'wykaz przedsiębiorstw -30.09.10'!$C$18:$H$871,2,FALSE)</f>
        <v>mikro</v>
      </c>
      <c r="E270" t="str">
        <f>VLOOKUP(A270,'wykaz przedsiębiorstw -30.09.10'!$C$18:$H$871,3,FALSE)</f>
        <v>pomoc na szkolenia</v>
      </c>
    </row>
    <row r="271" spans="1:5" ht="15">
      <c r="A271" s="20">
        <v>7121592894</v>
      </c>
      <c r="B271" s="21">
        <v>1</v>
      </c>
      <c r="C271" t="str">
        <f>VLOOKUP(A271,'wykaz przedsiębiorstw -30.09.10'!$C$18:$H$871,6,FALSE)</f>
        <v>MCGA Jacek Gąszczyk</v>
      </c>
      <c r="D271" t="str">
        <f>VLOOKUP(A271,'wykaz przedsiębiorstw -30.09.10'!$C$18:$H$871,2,FALSE)</f>
        <v>mikro</v>
      </c>
      <c r="E271" t="str">
        <f>VLOOKUP(A271,'wykaz przedsiębiorstw -30.09.10'!$C$18:$H$871,3,FALSE)</f>
        <v>pomoc na szkolenia</v>
      </c>
    </row>
    <row r="272" spans="1:5" ht="15">
      <c r="A272" s="20">
        <v>7121607590</v>
      </c>
      <c r="B272" s="21">
        <v>1</v>
      </c>
      <c r="C272" t="str">
        <f>VLOOKUP(A272,'wykaz przedsiębiorstw -30.09.10'!$C$18:$H$871,6,FALSE)</f>
        <v>Szafeks Joanna Piechota</v>
      </c>
      <c r="D272" t="str">
        <f>VLOOKUP(A272,'wykaz przedsiębiorstw -30.09.10'!$C$18:$H$871,2,FALSE)</f>
        <v>mikro</v>
      </c>
      <c r="E272" t="str">
        <f>VLOOKUP(A272,'wykaz przedsiębiorstw -30.09.10'!$C$18:$H$871,3,FALSE)</f>
        <v>pomoc na szkolenia</v>
      </c>
    </row>
    <row r="273" spans="1:5" ht="15">
      <c r="A273" s="20">
        <v>7121623212</v>
      </c>
      <c r="B273" s="21">
        <v>1</v>
      </c>
      <c r="C273" t="str">
        <f>VLOOKUP(A273,'wykaz przedsiębiorstw -30.09.10'!$C$18:$H$871,6,FALSE)</f>
        <v>Antra-Clima Grzegorz Węska</v>
      </c>
      <c r="D273" t="str">
        <f>VLOOKUP(A273,'wykaz przedsiębiorstw -30.09.10'!$C$18:$H$871,2,FALSE)</f>
        <v>mikro</v>
      </c>
      <c r="E273" t="str">
        <f>VLOOKUP(A273,'wykaz przedsiębiorstw -30.09.10'!$C$18:$H$871,3,FALSE)</f>
        <v>pomoc na szkolenia</v>
      </c>
    </row>
    <row r="274" spans="1:5" ht="15">
      <c r="A274" s="20">
        <v>7121627078</v>
      </c>
      <c r="B274" s="21">
        <v>1</v>
      </c>
      <c r="C274" t="str">
        <f>VLOOKUP(A274,'wykaz przedsiębiorstw -30.09.10'!$C$18:$H$871,6,FALSE)</f>
        <v>Jadwiga Radzikowska</v>
      </c>
      <c r="D274" t="str">
        <f>VLOOKUP(A274,'wykaz przedsiębiorstw -30.09.10'!$C$18:$H$871,2,FALSE)</f>
        <v>mikro</v>
      </c>
      <c r="E274" t="str">
        <f>VLOOKUP(A274,'wykaz przedsiębiorstw -30.09.10'!$C$18:$H$871,3,FALSE)</f>
        <v>pomoc na szkolenia</v>
      </c>
    </row>
    <row r="275" spans="1:5" ht="15">
      <c r="A275" s="20">
        <v>7121628853</v>
      </c>
      <c r="B275" s="21">
        <v>1</v>
      </c>
      <c r="C275" t="str">
        <f>VLOOKUP(A275,'wykaz przedsiębiorstw -30.09.10'!$C$18:$H$871,6,FALSE)</f>
        <v>PRO SALE Robert Zięba</v>
      </c>
      <c r="D275" t="str">
        <f>VLOOKUP(A275,'wykaz przedsiębiorstw -30.09.10'!$C$18:$H$871,2,FALSE)</f>
        <v>mikro</v>
      </c>
      <c r="E275" t="str">
        <f>VLOOKUP(A275,'wykaz przedsiębiorstw -30.09.10'!$C$18:$H$871,3,FALSE)</f>
        <v>pomoc na szkolenia</v>
      </c>
    </row>
    <row r="276" spans="1:5" ht="15">
      <c r="A276" s="20">
        <v>7121649074</v>
      </c>
      <c r="B276" s="21">
        <v>1</v>
      </c>
      <c r="C276" t="str">
        <f>VLOOKUP(A276,'wykaz przedsiębiorstw -30.09.10'!$C$18:$H$871,6,FALSE)</f>
        <v>Biuro Usług Finansowych WIKTORIA Monika Zalewa</v>
      </c>
      <c r="D276" t="str">
        <f>VLOOKUP(A276,'wykaz przedsiębiorstw -30.09.10'!$C$18:$H$871,2,FALSE)</f>
        <v>samozatrudnieni</v>
      </c>
      <c r="E276" t="str">
        <f>VLOOKUP(A276,'wykaz przedsiębiorstw -30.09.10'!$C$18:$H$871,3,FALSE)</f>
        <v>pomoc na szkolenia</v>
      </c>
    </row>
    <row r="277" spans="1:5" ht="15">
      <c r="A277" s="20">
        <v>7121662548</v>
      </c>
      <c r="B277" s="21">
        <v>1</v>
      </c>
      <c r="C277" t="str">
        <f>VLOOKUP(A277,'wykaz przedsiębiorstw -30.09.10'!$C$18:$H$871,6,FALSE)</f>
        <v>REMEDIUM Jolanta Kotlińska</v>
      </c>
      <c r="D277" t="str">
        <f>VLOOKUP(A277,'wykaz przedsiębiorstw -30.09.10'!$C$18:$H$871,2,FALSE)</f>
        <v>mikro</v>
      </c>
      <c r="E277" t="str">
        <f>VLOOKUP(A277,'wykaz przedsiębiorstw -30.09.10'!$C$18:$H$871,3,FALSE)</f>
        <v>pomoc na szkolenia</v>
      </c>
    </row>
    <row r="278" spans="1:5" ht="15">
      <c r="A278" s="20">
        <v>7121671955</v>
      </c>
      <c r="B278" s="21">
        <v>1</v>
      </c>
      <c r="C278" t="str">
        <f>VLOOKUP(A278,'wykaz przedsiębiorstw -30.09.10'!$C$18:$H$871,6,FALSE)</f>
        <v>Leszek Wójtowicz</v>
      </c>
      <c r="D278" t="str">
        <f>VLOOKUP(A278,'wykaz przedsiębiorstw -30.09.10'!$C$18:$H$871,2,FALSE)</f>
        <v>małe</v>
      </c>
      <c r="E278" t="str">
        <f>VLOOKUP(A278,'wykaz przedsiębiorstw -30.09.10'!$C$18:$H$871,3,FALSE)</f>
        <v>pomoc na szkolenia</v>
      </c>
    </row>
    <row r="279" spans="1:5" ht="15">
      <c r="A279" s="20">
        <v>7121679514</v>
      </c>
      <c r="B279" s="21">
        <v>2</v>
      </c>
      <c r="C279" t="str">
        <f>VLOOKUP(A279,'wykaz przedsiębiorstw -30.09.10'!$C$18:$H$871,6,FALSE)</f>
        <v>Biuro Turystyki Am-Tour Mirosław Zastawny</v>
      </c>
      <c r="D279" t="str">
        <f>VLOOKUP(A279,'wykaz przedsiębiorstw -30.09.10'!$C$18:$H$871,2,FALSE)</f>
        <v>mikro</v>
      </c>
      <c r="E279" t="str">
        <f>VLOOKUP(A279,'wykaz przedsiębiorstw -30.09.10'!$C$18:$H$871,3,FALSE)</f>
        <v>pomoc na szkolenia</v>
      </c>
    </row>
    <row r="280" spans="1:5" ht="15">
      <c r="A280" s="20">
        <v>7121680380</v>
      </c>
      <c r="B280" s="21">
        <v>2</v>
      </c>
      <c r="C280" t="str">
        <f>VLOOKUP(A280,'wykaz przedsiębiorstw -30.09.10'!$C$18:$H$871,6,FALSE)</f>
        <v>Monika Kabala FHU</v>
      </c>
      <c r="D280" t="str">
        <f>VLOOKUP(A280,'wykaz przedsiębiorstw -30.09.10'!$C$18:$H$871,2,FALSE)</f>
        <v>samozatrudnieni</v>
      </c>
      <c r="E280" t="str">
        <f>VLOOKUP(A280,'wykaz przedsiębiorstw -30.09.10'!$C$18:$H$871,3,FALSE)</f>
        <v>pomoc na szkolenia</v>
      </c>
    </row>
    <row r="281" spans="1:5" ht="15">
      <c r="A281" s="20">
        <v>7121694927</v>
      </c>
      <c r="B281" s="21">
        <v>2</v>
      </c>
      <c r="C281" t="str">
        <f>VLOOKUP(A281,'wykaz przedsiębiorstw -30.09.10'!$C$18:$H$871,6,FALSE)</f>
        <v>Universus Sławomir Nadłonek</v>
      </c>
      <c r="D281" t="str">
        <f>VLOOKUP(A281,'wykaz przedsiębiorstw -30.09.10'!$C$18:$H$871,2,FALSE)</f>
        <v>mikro</v>
      </c>
      <c r="E281" t="str">
        <f>VLOOKUP(A281,'wykaz przedsiębiorstw -30.09.10'!$C$18:$H$871,3,FALSE)</f>
        <v>pomoc na szkolenia</v>
      </c>
    </row>
    <row r="282" spans="1:5" ht="15">
      <c r="A282" s="20">
        <v>7121712654</v>
      </c>
      <c r="B282" s="21">
        <v>1</v>
      </c>
      <c r="C282" t="str">
        <f>VLOOKUP(A282,'wykaz przedsiębiorstw -30.09.10'!$C$18:$H$871,6,FALSE)</f>
        <v>Biuro Usług Finansowo-Ksiegowych Doradca Marzanna Machaj</v>
      </c>
      <c r="D282" t="str">
        <f>VLOOKUP(A282,'wykaz przedsiębiorstw -30.09.10'!$C$18:$H$871,2,FALSE)</f>
        <v>mikro</v>
      </c>
      <c r="E282" t="str">
        <f>VLOOKUP(A282,'wykaz przedsiębiorstw -30.09.10'!$C$18:$H$871,3,FALSE)</f>
        <v>pomoc na szkolenia</v>
      </c>
    </row>
    <row r="283" spans="1:5" ht="15">
      <c r="A283" s="20">
        <v>7121718527</v>
      </c>
      <c r="B283" s="21">
        <v>2</v>
      </c>
      <c r="C283" t="str">
        <f>VLOOKUP(A283,'wykaz przedsiębiorstw -30.09.10'!$C$18:$H$871,6,FALSE)</f>
        <v>Wiesław Paweł Bocheńczyk "Prabud" Lublin</v>
      </c>
      <c r="D283" t="str">
        <f>VLOOKUP(A283,'wykaz przedsiębiorstw -30.09.10'!$C$18:$H$871,2,FALSE)</f>
        <v>mikro</v>
      </c>
      <c r="E283" t="str">
        <f>VLOOKUP(A283,'wykaz przedsiębiorstw -30.09.10'!$C$18:$H$871,3,FALSE)</f>
        <v>pomoc na szkolenia</v>
      </c>
    </row>
    <row r="284" spans="1:5" ht="15">
      <c r="A284" s="20">
        <v>7121725042</v>
      </c>
      <c r="B284" s="21">
        <v>2</v>
      </c>
      <c r="C284" t="str">
        <f>VLOOKUP(A284,'wykaz przedsiębiorstw -30.09.10'!$C$18:$H$871,6,FALSE)</f>
        <v>Travels Biuro Podróży Bogusław Misiak</v>
      </c>
      <c r="D284" t="str">
        <f>VLOOKUP(A284,'wykaz przedsiębiorstw -30.09.10'!$C$18:$H$871,2,FALSE)</f>
        <v>mikro</v>
      </c>
      <c r="E284" t="str">
        <f>VLOOKUP(A284,'wykaz przedsiębiorstw -30.09.10'!$C$18:$H$871,3,FALSE)</f>
        <v>pomoc na szkolenia</v>
      </c>
    </row>
    <row r="285" spans="1:5" ht="15">
      <c r="A285" s="20">
        <v>7121732898</v>
      </c>
      <c r="B285" s="21">
        <v>1</v>
      </c>
      <c r="C285" t="str">
        <f>VLOOKUP(A285,'wykaz przedsiębiorstw -30.09.10'!$C$18:$H$871,6,FALSE)</f>
        <v>Instytut Kstzałcenia Kadr</v>
      </c>
      <c r="D285" t="str">
        <f>VLOOKUP(A285,'wykaz przedsiębiorstw -30.09.10'!$C$18:$H$871,2,FALSE)</f>
        <v>małe</v>
      </c>
      <c r="E285" t="str">
        <f>VLOOKUP(A285,'wykaz przedsiębiorstw -30.09.10'!$C$18:$H$871,3,FALSE)</f>
        <v>pomoc na szkolenia</v>
      </c>
    </row>
    <row r="286" spans="1:5" ht="15">
      <c r="A286" s="20">
        <v>7121824086</v>
      </c>
      <c r="B286" s="21">
        <v>3</v>
      </c>
      <c r="C286" t="str">
        <f>VLOOKUP(A286,'wykaz przedsiębiorstw -30.09.10'!$C$18:$H$871,6,FALSE)</f>
        <v>A.K.A. Plus Agnieszka Petryszak</v>
      </c>
      <c r="D286" t="str">
        <f>VLOOKUP(A286,'wykaz przedsiębiorstw -30.09.10'!$C$18:$H$871,2,FALSE)</f>
        <v>mikro</v>
      </c>
      <c r="E286" t="str">
        <f>VLOOKUP(A286,'wykaz przedsiębiorstw -30.09.10'!$C$18:$H$871,3,FALSE)</f>
        <v>pomoc na szkolenia</v>
      </c>
    </row>
    <row r="287" spans="1:5" ht="15">
      <c r="A287" s="20">
        <v>7121828026</v>
      </c>
      <c r="B287" s="21">
        <v>2</v>
      </c>
      <c r="C287" t="str">
        <f>VLOOKUP(A287,'wykaz przedsiębiorstw -30.09.10'!$C$18:$H$871,6,FALSE)</f>
        <v>Hurtownia Farmaceutyczny HERBA</v>
      </c>
      <c r="D287" t="str">
        <f>VLOOKUP(A287,'wykaz przedsiębiorstw -30.09.10'!$C$18:$H$871,2,FALSE)</f>
        <v>małe</v>
      </c>
      <c r="E287" t="str">
        <f>VLOOKUP(A287,'wykaz przedsiębiorstw -30.09.10'!$C$18:$H$871,3,FALSE)</f>
        <v>pomoc na szkolenia</v>
      </c>
    </row>
    <row r="288" spans="1:5" ht="15">
      <c r="A288" s="20">
        <v>7121831666</v>
      </c>
      <c r="B288" s="21">
        <v>2</v>
      </c>
      <c r="C288" t="str">
        <f>VLOOKUP(A288,'wykaz przedsiębiorstw -30.09.10'!$C$18:$H$871,6,FALSE)</f>
        <v>Agencja Reklamowa Cumulus</v>
      </c>
      <c r="D288" t="str">
        <f>VLOOKUP(A288,'wykaz przedsiębiorstw -30.09.10'!$C$18:$H$871,2,FALSE)</f>
        <v>mikro</v>
      </c>
      <c r="E288" t="str">
        <f>VLOOKUP(A288,'wykaz przedsiębiorstw -30.09.10'!$C$18:$H$871,3,FALSE)</f>
        <v>pomoc na szkolenia</v>
      </c>
    </row>
    <row r="289" spans="1:5" ht="15">
      <c r="A289" s="20">
        <v>7121879006</v>
      </c>
      <c r="B289" s="21">
        <v>1</v>
      </c>
      <c r="C289" t="str">
        <f>VLOOKUP(A289,'wykaz przedsiębiorstw -30.09.10'!$C$18:$H$871,6,FALSE)</f>
        <v>PPHU Tomasz Styk</v>
      </c>
      <c r="D289" t="str">
        <f>VLOOKUP(A289,'wykaz przedsiębiorstw -30.09.10'!$C$18:$H$871,2,FALSE)</f>
        <v>mikro</v>
      </c>
      <c r="E289" t="str">
        <f>VLOOKUP(A289,'wykaz przedsiębiorstw -30.09.10'!$C$18:$H$871,3,FALSE)</f>
        <v>pomoc na szkolenia</v>
      </c>
    </row>
    <row r="290" spans="1:5" ht="15">
      <c r="A290" s="20">
        <v>7121921369</v>
      </c>
      <c r="B290" s="21">
        <v>1</v>
      </c>
      <c r="C290" t="str">
        <f>VLOOKUP(A290,'wykaz przedsiębiorstw -30.09.10'!$C$18:$H$871,6,FALSE)</f>
        <v>AMK Artur Mazurek</v>
      </c>
      <c r="D290" t="str">
        <f>VLOOKUP(A290,'wykaz przedsiębiorstw -30.09.10'!$C$18:$H$871,2,FALSE)</f>
        <v>samozatrudnieni</v>
      </c>
      <c r="E290" t="str">
        <f>VLOOKUP(A290,'wykaz przedsiębiorstw -30.09.10'!$C$18:$H$871,3,FALSE)</f>
        <v>pomoc na szkolenia</v>
      </c>
    </row>
    <row r="291" spans="1:5" ht="15">
      <c r="A291" s="20">
        <v>7121931072</v>
      </c>
      <c r="B291" s="21">
        <v>1</v>
      </c>
      <c r="C291" t="str">
        <f>VLOOKUP(A291,'wykaz przedsiębiorstw -30.09.10'!$C$18:$H$871,6,FALSE)</f>
        <v>Tomiza s.c. Usługi Rachunkowe</v>
      </c>
      <c r="D291" t="str">
        <f>VLOOKUP(A291,'wykaz przedsiębiorstw -30.09.10'!$C$18:$H$871,2,FALSE)</f>
        <v>mikro</v>
      </c>
      <c r="E291" t="str">
        <f>VLOOKUP(A291,'wykaz przedsiębiorstw -30.09.10'!$C$18:$H$871,3,FALSE)</f>
        <v>pomoc na szkolenia</v>
      </c>
    </row>
    <row r="292" spans="1:5" ht="15">
      <c r="A292" s="20">
        <v>7121931310</v>
      </c>
      <c r="B292" s="21">
        <v>1</v>
      </c>
      <c r="C292" t="str">
        <f>VLOOKUP(A292,'wykaz przedsiębiorstw -30.09.10'!$C$18:$H$871,6,FALSE)</f>
        <v>Idea Studio s.c. Magdalena Szymala, Marek Skowronek</v>
      </c>
      <c r="D292" t="str">
        <f>VLOOKUP(A292,'wykaz przedsiębiorstw -30.09.10'!$C$18:$H$871,2,FALSE)</f>
        <v>mikro</v>
      </c>
      <c r="E292" t="str">
        <f>VLOOKUP(A292,'wykaz przedsiębiorstw -30.09.10'!$C$18:$H$871,3,FALSE)</f>
        <v>pomoc na szkolenia</v>
      </c>
    </row>
    <row r="293" spans="1:5" ht="15">
      <c r="A293" s="20">
        <v>7121934923</v>
      </c>
      <c r="B293" s="21">
        <v>1</v>
      </c>
      <c r="C293" t="str">
        <f>VLOOKUP(A293,'wykaz przedsiębiorstw -30.09.10'!$C$18:$H$871,6,FALSE)</f>
        <v>O'Chikara M.Kwiatkowski i D. Kowalski Spółka Jawna</v>
      </c>
      <c r="D293" t="str">
        <f>VLOOKUP(A293,'wykaz przedsiębiorstw -30.09.10'!$C$18:$H$871,2,FALSE)</f>
        <v>małe</v>
      </c>
      <c r="E293" t="str">
        <f>VLOOKUP(A293,'wykaz przedsiębiorstw -30.09.10'!$C$18:$H$871,3,FALSE)</f>
        <v>pomoc na szkolenia</v>
      </c>
    </row>
    <row r="294" spans="1:5" ht="15">
      <c r="A294" s="20">
        <v>7121936767</v>
      </c>
      <c r="B294" s="21">
        <v>1</v>
      </c>
      <c r="C294" t="str">
        <f>VLOOKUP(A294,'wykaz przedsiębiorstw -30.09.10'!$C$18:$H$871,6,FALSE)</f>
        <v>HUTTENES-ALBERTUS POLSKA SP. Z O.O.</v>
      </c>
      <c r="D294" t="str">
        <f>VLOOKUP(A294,'wykaz przedsiębiorstw -30.09.10'!$C$18:$H$871,2,FALSE)</f>
        <v>średnie</v>
      </c>
      <c r="E294" t="str">
        <f>VLOOKUP(A294,'wykaz przedsiębiorstw -30.09.10'!$C$18:$H$871,3,FALSE)</f>
        <v>pomoc na szkolenia</v>
      </c>
    </row>
    <row r="295" spans="1:5" ht="15">
      <c r="A295" s="20">
        <v>7121939814</v>
      </c>
      <c r="B295" s="21">
        <v>1</v>
      </c>
      <c r="C295" t="str">
        <f>VLOOKUP(A295,'wykaz przedsiębiorstw -30.09.10'!$C$18:$H$871,6,FALSE)</f>
        <v>Pracownia Projektowa Stapiński-Instalprojekt</v>
      </c>
      <c r="D295" t="str">
        <f>VLOOKUP(A295,'wykaz przedsiębiorstw -30.09.10'!$C$18:$H$871,2,FALSE)</f>
        <v>mikro</v>
      </c>
      <c r="E295" t="str">
        <f>VLOOKUP(A295,'wykaz przedsiębiorstw -30.09.10'!$C$18:$H$871,3,FALSE)</f>
        <v>pomoc na szkolenia</v>
      </c>
    </row>
    <row r="296" spans="1:5" ht="15">
      <c r="A296" s="20">
        <v>7121948285</v>
      </c>
      <c r="B296" s="21">
        <v>2</v>
      </c>
      <c r="C296" t="str">
        <f>VLOOKUP(A296,'wykaz przedsiębiorstw -30.09.10'!$C$18:$H$871,6,FALSE)</f>
        <v>PMK Intercom Maciej Kowalski</v>
      </c>
      <c r="D296" t="str">
        <f>VLOOKUP(A296,'wykaz przedsiębiorstw -30.09.10'!$C$18:$H$871,2,FALSE)</f>
        <v>samozatrudnieni</v>
      </c>
      <c r="E296" t="str">
        <f>VLOOKUP(A296,'wykaz przedsiębiorstw -30.09.10'!$C$18:$H$871,3,FALSE)</f>
        <v>pomoc na szkolenia</v>
      </c>
    </row>
    <row r="297" spans="1:5" ht="15">
      <c r="A297" s="20">
        <v>7121979222</v>
      </c>
      <c r="B297" s="21">
        <v>2</v>
      </c>
      <c r="C297" t="str">
        <f>VLOOKUP(A297,'wykaz przedsiębiorstw -30.09.10'!$C$18:$H$871,6,FALSE)</f>
        <v>Eko-Sanit D. Grzybowski Sp. J.</v>
      </c>
      <c r="D297" t="str">
        <f>VLOOKUP(A297,'wykaz przedsiębiorstw -30.09.10'!$C$18:$H$871,2,FALSE)</f>
        <v>małe</v>
      </c>
      <c r="E297" t="str">
        <f>VLOOKUP(A297,'wykaz przedsiębiorstw -30.09.10'!$C$18:$H$871,3,FALSE)</f>
        <v>pomoc na szkolenia</v>
      </c>
    </row>
    <row r="298" spans="1:5" ht="15">
      <c r="A298" s="20">
        <v>7121984157</v>
      </c>
      <c r="B298" s="21">
        <v>2</v>
      </c>
      <c r="C298" t="str">
        <f>VLOOKUP(A298,'wykaz przedsiębiorstw -30.09.10'!$C$18:$H$871,6,FALSE)</f>
        <v>WODNICZEK Bogusława Tarnowska</v>
      </c>
      <c r="D298" t="str">
        <f>VLOOKUP(A298,'wykaz przedsiębiorstw -30.09.10'!$C$18:$H$871,2,FALSE)</f>
        <v>samozatrudnieni</v>
      </c>
      <c r="E298" t="str">
        <f>VLOOKUP(A298,'wykaz przedsiębiorstw -30.09.10'!$C$18:$H$871,3,FALSE)</f>
        <v>pomoc na szkolenia</v>
      </c>
    </row>
    <row r="299" spans="1:5" ht="15">
      <c r="A299" s="20">
        <v>7122028931</v>
      </c>
      <c r="B299" s="21">
        <v>1</v>
      </c>
      <c r="C299" t="str">
        <f>VLOOKUP(A299,'wykaz przedsiębiorstw -30.09.10'!$C$18:$H$871,6,FALSE)</f>
        <v>PEKA Consulting Piotr Kawęcki</v>
      </c>
      <c r="D299" t="str">
        <f>VLOOKUP(A299,'wykaz przedsiębiorstw -30.09.10'!$C$18:$H$871,2,FALSE)</f>
        <v>samozatrudnieni</v>
      </c>
      <c r="E299" t="str">
        <f>VLOOKUP(A299,'wykaz przedsiębiorstw -30.09.10'!$C$18:$H$871,3,FALSE)</f>
        <v>pomoc na szkolenia</v>
      </c>
    </row>
    <row r="300" spans="1:5" ht="15">
      <c r="A300" s="20">
        <v>7122035902</v>
      </c>
      <c r="B300" s="21">
        <v>1</v>
      </c>
      <c r="C300" t="str">
        <f>VLOOKUP(A300,'wykaz przedsiębiorstw -30.09.10'!$C$18:$H$871,6,FALSE)</f>
        <v>MW CONSULTING MATEUSZ WALENCIK</v>
      </c>
      <c r="D300" t="str">
        <f>VLOOKUP(A300,'wykaz przedsiębiorstw -30.09.10'!$C$18:$H$871,2,FALSE)</f>
        <v>samozatrudnieni</v>
      </c>
      <c r="E300" t="str">
        <f>VLOOKUP(A300,'wykaz przedsiębiorstw -30.09.10'!$C$18:$H$871,3,FALSE)</f>
        <v>pomoc na szkolenia</v>
      </c>
    </row>
    <row r="301" spans="1:5" ht="15">
      <c r="A301" s="20">
        <v>7122052817</v>
      </c>
      <c r="B301" s="21">
        <v>2</v>
      </c>
      <c r="C301" t="str">
        <f>VLOOKUP(A301,'wykaz przedsiębiorstw -30.09.10'!$C$18:$H$871,6,FALSE)</f>
        <v>Gór-Pak P.H.U. Marcin Górny</v>
      </c>
      <c r="D301" t="str">
        <f>VLOOKUP(A301,'wykaz przedsiębiorstw -30.09.10'!$C$18:$H$871,2,FALSE)</f>
        <v>mikro</v>
      </c>
      <c r="E301" t="str">
        <f>VLOOKUP(A301,'wykaz przedsiębiorstw -30.09.10'!$C$18:$H$871,3,FALSE)</f>
        <v>pomoc na szkolenia</v>
      </c>
    </row>
    <row r="302" spans="1:5" ht="15">
      <c r="A302" s="20">
        <v>7122056057</v>
      </c>
      <c r="B302" s="21">
        <v>2</v>
      </c>
      <c r="C302" t="str">
        <f>VLOOKUP(A302,'wykaz przedsiębiorstw -30.09.10'!$C$18:$H$871,6,FALSE)</f>
        <v>Roko Tomasz Więckowski</v>
      </c>
      <c r="D302" t="str">
        <f>VLOOKUP(A302,'wykaz przedsiębiorstw -30.09.10'!$C$18:$H$871,2,FALSE)</f>
        <v>mikro</v>
      </c>
      <c r="E302" t="str">
        <f>VLOOKUP(A302,'wykaz przedsiębiorstw -30.09.10'!$C$18:$H$871,3,FALSE)</f>
        <v>pomoc na szkolenia</v>
      </c>
    </row>
    <row r="303" spans="1:5" ht="15">
      <c r="A303" s="20">
        <v>7122061621</v>
      </c>
      <c r="B303" s="21">
        <v>1</v>
      </c>
      <c r="C303" t="str">
        <f>VLOOKUP(A303,'wykaz przedsiębiorstw -30.09.10'!$C$18:$H$871,6,FALSE)</f>
        <v>AGAMA DORADZTWO PODATKOWE S.C. M.GĄSZCZYK,B.SZEWCZUK</v>
      </c>
      <c r="D303" t="str">
        <f>VLOOKUP(A303,'wykaz przedsiębiorstw -30.09.10'!$C$18:$H$871,2,FALSE)</f>
        <v>mikro</v>
      </c>
      <c r="E303" t="str">
        <f>VLOOKUP(A303,'wykaz przedsiębiorstw -30.09.10'!$C$18:$H$871,3,FALSE)</f>
        <v>pomoc na szkolenia</v>
      </c>
    </row>
    <row r="304" spans="1:5" ht="15">
      <c r="A304" s="20">
        <v>7122118597</v>
      </c>
      <c r="B304" s="21">
        <v>2</v>
      </c>
      <c r="C304" t="str">
        <f>VLOOKUP(A304,'wykaz przedsiębiorstw -30.09.10'!$C$18:$H$871,6,FALSE)</f>
        <v>Heltkopol Sp. J. </v>
      </c>
      <c r="D304" t="str">
        <f>VLOOKUP(A304,'wykaz przedsiębiorstw -30.09.10'!$C$18:$H$871,2,FALSE)</f>
        <v>małe</v>
      </c>
      <c r="E304" t="str">
        <f>VLOOKUP(A304,'wykaz przedsiębiorstw -30.09.10'!$C$18:$H$871,3,FALSE)</f>
        <v>pomoc na szkolenia</v>
      </c>
    </row>
    <row r="305" spans="1:5" ht="15">
      <c r="A305" s="20">
        <v>7122177826</v>
      </c>
      <c r="B305" s="21">
        <v>1</v>
      </c>
      <c r="C305" t="str">
        <f>VLOOKUP(A305,'wykaz przedsiębiorstw -30.09.10'!$C$18:$H$871,6,FALSE)</f>
        <v>Zespół Projektowania i Obsługi Inżynierskiej Budownictwa Drogowego "ToMaR-DROG" Tomasz Lis, Marek Oleszczuk, Spółka Jawna</v>
      </c>
      <c r="D305" t="str">
        <f>VLOOKUP(A305,'wykaz przedsiębiorstw -30.09.10'!$C$18:$H$871,2,FALSE)</f>
        <v>mikro</v>
      </c>
      <c r="E305" t="str">
        <f>VLOOKUP(A305,'wykaz przedsiębiorstw -30.09.10'!$C$18:$H$871,3,FALSE)</f>
        <v>pomoc na szkolenia</v>
      </c>
    </row>
    <row r="306" spans="1:5" ht="15">
      <c r="A306" s="20">
        <v>7122277054</v>
      </c>
      <c r="B306" s="21">
        <v>1</v>
      </c>
      <c r="C306" t="str">
        <f>VLOOKUP(A306,'wykaz przedsiębiorstw -30.09.10'!$C$18:$H$871,6,FALSE)</f>
        <v>PAIZ Konsulting Sp. z.o.o</v>
      </c>
      <c r="D306" t="str">
        <f>VLOOKUP(A306,'wykaz przedsiębiorstw -30.09.10'!$C$18:$H$871,2,FALSE)</f>
        <v>mikro</v>
      </c>
      <c r="E306" t="str">
        <f>VLOOKUP(A306,'wykaz przedsiębiorstw -30.09.10'!$C$18:$H$871,3,FALSE)</f>
        <v>pomoc na szkolenia</v>
      </c>
    </row>
    <row r="307" spans="1:5" ht="15">
      <c r="A307" s="20">
        <v>7122306324</v>
      </c>
      <c r="B307" s="21">
        <v>1</v>
      </c>
      <c r="C307" t="str">
        <f>VLOOKUP(A307,'wykaz przedsiębiorstw -30.09.10'!$C$18:$H$871,6,FALSE)</f>
        <v>LEDRIN Sp. z o.o.</v>
      </c>
      <c r="D307" t="str">
        <f>VLOOKUP(A307,'wykaz przedsiębiorstw -30.09.10'!$C$18:$H$871,2,FALSE)</f>
        <v>średnie</v>
      </c>
      <c r="E307" t="str">
        <f>VLOOKUP(A307,'wykaz przedsiębiorstw -30.09.10'!$C$18:$H$871,3,FALSE)</f>
        <v>pomoc na szkolenia</v>
      </c>
    </row>
    <row r="308" spans="1:5" ht="15">
      <c r="A308" s="20">
        <v>7122309340</v>
      </c>
      <c r="B308" s="21">
        <v>1</v>
      </c>
      <c r="C308" t="str">
        <f>VLOOKUP(A308,'wykaz przedsiębiorstw -30.09.10'!$C$18:$H$871,6,FALSE)</f>
        <v>"WIS-BUD" Krzysztof Wasilewski</v>
      </c>
      <c r="D308" t="str">
        <f>VLOOKUP(A308,'wykaz przedsiębiorstw -30.09.10'!$C$18:$H$871,2,FALSE)</f>
        <v>mikro</v>
      </c>
      <c r="E308" t="str">
        <f>VLOOKUP(A308,'wykaz przedsiębiorstw -30.09.10'!$C$18:$H$871,3,FALSE)</f>
        <v>pomoc na szkolenia</v>
      </c>
    </row>
    <row r="309" spans="1:5" ht="15">
      <c r="A309" s="20">
        <v>7122321973</v>
      </c>
      <c r="B309" s="21">
        <v>1</v>
      </c>
      <c r="C309" t="str">
        <f>VLOOKUP(A309,'wykaz przedsiębiorstw -30.09.10'!$C$18:$H$871,6,FALSE)</f>
        <v>Intrograf - Lublin Spółka Akcyjna</v>
      </c>
      <c r="D309" t="str">
        <f>VLOOKUP(A309,'wykaz przedsiębiorstw -30.09.10'!$C$18:$H$871,2,FALSE)</f>
        <v>średnie</v>
      </c>
      <c r="E309" t="str">
        <f>VLOOKUP(A309,'wykaz przedsiębiorstw -30.09.10'!$C$18:$H$871,3,FALSE)</f>
        <v>pomoc na szkolenia</v>
      </c>
    </row>
    <row r="310" spans="1:5" ht="15">
      <c r="A310" s="20">
        <v>7122323452</v>
      </c>
      <c r="B310" s="21">
        <v>1</v>
      </c>
      <c r="C310" t="str">
        <f>VLOOKUP(A310,'wykaz przedsiębiorstw -30.09.10'!$C$18:$H$871,6,FALSE)</f>
        <v>Kancelaria Lege Artis Doradztwo Prawne i Konsulting</v>
      </c>
      <c r="D310" t="str">
        <f>VLOOKUP(A310,'wykaz przedsiębiorstw -30.09.10'!$C$18:$H$871,2,FALSE)</f>
        <v>mikro</v>
      </c>
      <c r="E310" t="str">
        <f>VLOOKUP(A310,'wykaz przedsiębiorstw -30.09.10'!$C$18:$H$871,3,FALSE)</f>
        <v>pomoc na szkolenia</v>
      </c>
    </row>
    <row r="311" spans="1:5" ht="15">
      <c r="A311" s="20">
        <v>7122343851</v>
      </c>
      <c r="B311" s="21">
        <v>1</v>
      </c>
      <c r="C311" t="str">
        <f>VLOOKUP(A311,'wykaz przedsiębiorstw -30.09.10'!$C$18:$H$871,6,FALSE)</f>
        <v>Konrak Dutkowski Skills Soft</v>
      </c>
      <c r="D311" t="str">
        <f>VLOOKUP(A311,'wykaz przedsiębiorstw -30.09.10'!$C$18:$H$871,2,FALSE)</f>
        <v>mikro</v>
      </c>
      <c r="E311" t="str">
        <f>VLOOKUP(A311,'wykaz przedsiębiorstw -30.09.10'!$C$18:$H$871,3,FALSE)</f>
        <v>pomoc na szkolenia</v>
      </c>
    </row>
    <row r="312" spans="1:5" ht="15">
      <c r="A312" s="20">
        <v>7122344649</v>
      </c>
      <c r="B312" s="21">
        <v>1</v>
      </c>
      <c r="C312" t="str">
        <f>VLOOKUP(A312,'wykaz przedsiębiorstw -30.09.10'!$C$18:$H$871,6,FALSE)</f>
        <v>DCM Creative Iwona Chyrchel</v>
      </c>
      <c r="D312" t="str">
        <f>VLOOKUP(A312,'wykaz przedsiębiorstw -30.09.10'!$C$18:$H$871,2,FALSE)</f>
        <v>mikro</v>
      </c>
      <c r="E312" t="str">
        <f>VLOOKUP(A312,'wykaz przedsiębiorstw -30.09.10'!$C$18:$H$871,3,FALSE)</f>
        <v>pomoc na szkolenia</v>
      </c>
    </row>
    <row r="313" spans="1:5" ht="15">
      <c r="A313" s="20">
        <v>7122349227</v>
      </c>
      <c r="B313" s="21">
        <v>2</v>
      </c>
      <c r="C313" t="str">
        <f>VLOOKUP(A313,'wykaz przedsiębiorstw -30.09.10'!$C$18:$H$871,6,FALSE)</f>
        <v>Passja-Flora Anna Smolińska-Wieczorkiewicz</v>
      </c>
      <c r="D313" t="str">
        <f>VLOOKUP(A313,'wykaz przedsiębiorstw -30.09.10'!$C$18:$H$871,2,FALSE)</f>
        <v>mikro</v>
      </c>
      <c r="E313" t="str">
        <f>VLOOKUP(A313,'wykaz przedsiębiorstw -30.09.10'!$C$18:$H$871,3,FALSE)</f>
        <v>pomoc na szkolenia</v>
      </c>
    </row>
    <row r="314" spans="1:5" ht="15">
      <c r="A314" s="20">
        <v>7122366220</v>
      </c>
      <c r="B314" s="21">
        <v>1</v>
      </c>
      <c r="C314" t="str">
        <f>VLOOKUP(A314,'wykaz przedsiębiorstw -30.09.10'!$C$18:$H$871,6,FALSE)</f>
        <v>MT-KLIMA Marcin Trembecki</v>
      </c>
      <c r="D314" t="str">
        <f>VLOOKUP(A314,'wykaz przedsiębiorstw -30.09.10'!$C$18:$H$871,2,FALSE)</f>
        <v>mikro</v>
      </c>
      <c r="E314" t="str">
        <f>VLOOKUP(A314,'wykaz przedsiębiorstw -30.09.10'!$C$18:$H$871,3,FALSE)</f>
        <v>pomoc na szkolenia</v>
      </c>
    </row>
    <row r="315" spans="1:5" ht="15">
      <c r="A315" s="20">
        <v>7122367490</v>
      </c>
      <c r="B315" s="21">
        <v>2</v>
      </c>
      <c r="C315" t="str">
        <f>VLOOKUP(A315,'wykaz przedsiębiorstw -30.09.10'!$C$18:$H$871,6,FALSE)</f>
        <v>OCULAR CANADA Sp. z o.o.</v>
      </c>
      <c r="D315" t="str">
        <f>VLOOKUP(A315,'wykaz przedsiębiorstw -30.09.10'!$C$18:$H$871,2,FALSE)</f>
        <v>mikro</v>
      </c>
      <c r="E315" t="str">
        <f>VLOOKUP(A315,'wykaz przedsiębiorstw -30.09.10'!$C$18:$H$871,3,FALSE)</f>
        <v>pomoc na szkolenia</v>
      </c>
    </row>
    <row r="316" spans="1:5" ht="15">
      <c r="A316" s="20">
        <v>7122374662</v>
      </c>
      <c r="B316" s="21">
        <v>2</v>
      </c>
      <c r="C316" t="str">
        <f>VLOOKUP(A316,'wykaz przedsiębiorstw -30.09.10'!$C$18:$H$871,6,FALSE)</f>
        <v>MJS-Net Michał Jakub Staniszewski</v>
      </c>
      <c r="D316" t="str">
        <f>VLOOKUP(A316,'wykaz przedsiębiorstw -30.09.10'!$C$18:$H$871,2,FALSE)</f>
        <v>samozatrudnieni</v>
      </c>
      <c r="E316" t="str">
        <f>VLOOKUP(A316,'wykaz przedsiębiorstw -30.09.10'!$C$18:$H$871,3,FALSE)</f>
        <v>pomoc na szkolenia</v>
      </c>
    </row>
    <row r="317" spans="1:5" ht="15">
      <c r="A317" s="20">
        <v>7122385536</v>
      </c>
      <c r="B317" s="21">
        <v>2</v>
      </c>
      <c r="C317" t="str">
        <f>VLOOKUP(A317,'wykaz przedsiębiorstw -30.09.10'!$C$18:$H$871,6,FALSE)</f>
        <v>Emnet Studio Marcin Wojewódzki</v>
      </c>
      <c r="D317" t="str">
        <f>VLOOKUP(A317,'wykaz przedsiębiorstw -30.09.10'!$C$18:$H$871,2,FALSE)</f>
        <v>samozatrudnieni</v>
      </c>
      <c r="E317" t="str">
        <f>VLOOKUP(A317,'wykaz przedsiębiorstw -30.09.10'!$C$18:$H$871,3,FALSE)</f>
        <v>pomoc na szkolenia</v>
      </c>
    </row>
    <row r="318" spans="1:5" ht="15">
      <c r="A318" s="20">
        <v>7122389014</v>
      </c>
      <c r="B318" s="21">
        <v>2</v>
      </c>
      <c r="C318" t="str">
        <f>VLOOKUP(A318,'wykaz przedsiębiorstw -30.09.10'!$C$18:$H$871,6,FALSE)</f>
        <v>Kancelaria Brokerska Notum Piotr Danilewicz</v>
      </c>
      <c r="D318" t="str">
        <f>VLOOKUP(A318,'wykaz przedsiębiorstw -30.09.10'!$C$18:$H$871,2,FALSE)</f>
        <v>mikro</v>
      </c>
      <c r="E318" t="str">
        <f>VLOOKUP(A318,'wykaz przedsiębiorstw -30.09.10'!$C$18:$H$871,3,FALSE)</f>
        <v>pomoc na szkolenia</v>
      </c>
    </row>
    <row r="319" spans="1:5" ht="15">
      <c r="A319" s="20">
        <v>7122394825</v>
      </c>
      <c r="B319" s="21">
        <v>1</v>
      </c>
      <c r="C319" t="str">
        <f>VLOOKUP(A319,'wykaz przedsiębiorstw -30.09.10'!$C$18:$H$871,6,FALSE)</f>
        <v>Asentia Consulting Monika Grzesiak-Chmura</v>
      </c>
      <c r="D319" t="str">
        <f>VLOOKUP(A319,'wykaz przedsiębiorstw -30.09.10'!$C$18:$H$871,2,FALSE)</f>
        <v>samozatrudnieni</v>
      </c>
      <c r="E319" t="str">
        <f>VLOOKUP(A319,'wykaz przedsiębiorstw -30.09.10'!$C$18:$H$871,3,FALSE)</f>
        <v>pomoc na szkolenia</v>
      </c>
    </row>
    <row r="320" spans="1:5" ht="15">
      <c r="A320" s="20">
        <v>7122403180</v>
      </c>
      <c r="B320" s="21">
        <v>1</v>
      </c>
      <c r="C320" t="str">
        <f>VLOOKUP(A320,'wykaz przedsiębiorstw -30.09.10'!$C$18:$H$871,6,FALSE)</f>
        <v>Wojciech Borzym</v>
      </c>
      <c r="D320" t="str">
        <f>VLOOKUP(A320,'wykaz przedsiębiorstw -30.09.10'!$C$18:$H$871,2,FALSE)</f>
        <v>mikro</v>
      </c>
      <c r="E320" t="str">
        <f>VLOOKUP(A320,'wykaz przedsiębiorstw -30.09.10'!$C$18:$H$871,3,FALSE)</f>
        <v>pomoc na szkolenia</v>
      </c>
    </row>
    <row r="321" spans="1:5" ht="15">
      <c r="A321" s="20">
        <v>7122406847</v>
      </c>
      <c r="B321" s="21">
        <v>1</v>
      </c>
      <c r="C321" t="str">
        <f>VLOOKUP(A321,'wykaz przedsiębiorstw -30.09.10'!$C$18:$H$871,6,FALSE)</f>
        <v>CITY Michał Żelazo</v>
      </c>
      <c r="D321" t="str">
        <f>VLOOKUP(A321,'wykaz przedsiębiorstw -30.09.10'!$C$18:$H$871,2,FALSE)</f>
        <v>mikro</v>
      </c>
      <c r="E321" t="str">
        <f>VLOOKUP(A321,'wykaz przedsiębiorstw -30.09.10'!$C$18:$H$871,3,FALSE)</f>
        <v>pomoc na szkolenia</v>
      </c>
    </row>
    <row r="322" spans="1:5" ht="15">
      <c r="A322" s="20">
        <v>7122408562</v>
      </c>
      <c r="B322" s="21">
        <v>1</v>
      </c>
      <c r="C322" t="str">
        <f>VLOOKUP(A322,'wykaz przedsiębiorstw -30.09.10'!$C$18:$H$871,6,FALSE)</f>
        <v>OSK "Kulka" s.c. Zdzisław, Urszula, Monika i Maciej Kulka</v>
      </c>
      <c r="D322" t="str">
        <f>VLOOKUP(A322,'wykaz przedsiębiorstw -30.09.10'!$C$18:$H$871,2,FALSE)</f>
        <v>mikro</v>
      </c>
      <c r="E322" t="str">
        <f>VLOOKUP(A322,'wykaz przedsiębiorstw -30.09.10'!$C$18:$H$871,3,FALSE)</f>
        <v>pomoc na szkolenia</v>
      </c>
    </row>
    <row r="323" spans="1:5" ht="15">
      <c r="A323" s="20">
        <v>7122417408</v>
      </c>
      <c r="B323" s="21">
        <v>2</v>
      </c>
      <c r="C323" t="str">
        <f>VLOOKUP(A323,'wykaz przedsiębiorstw -30.09.10'!$C$18:$H$871,6,FALSE)</f>
        <v>Marta Figlarska</v>
      </c>
      <c r="D323" t="str">
        <f>VLOOKUP(A323,'wykaz przedsiębiorstw -30.09.10'!$C$18:$H$871,2,FALSE)</f>
        <v>samozatrudnieni</v>
      </c>
      <c r="E323" t="str">
        <f>VLOOKUP(A323,'wykaz przedsiębiorstw -30.09.10'!$C$18:$H$871,3,FALSE)</f>
        <v>pomoc na szkolenia</v>
      </c>
    </row>
    <row r="324" spans="1:5" ht="15">
      <c r="A324" s="20">
        <v>7122421120</v>
      </c>
      <c r="B324" s="21">
        <v>2</v>
      </c>
      <c r="C324" t="str">
        <f>VLOOKUP(A324,'wykaz przedsiębiorstw -30.09.10'!$C$18:$H$871,6,FALSE)</f>
        <v>Paweł Jamróz Serwisy Internetowe</v>
      </c>
      <c r="D324" t="str">
        <f>VLOOKUP(A324,'wykaz przedsiębiorstw -30.09.10'!$C$18:$H$871,2,FALSE)</f>
        <v>samozatrudnieni</v>
      </c>
      <c r="E324" t="str">
        <f>VLOOKUP(A324,'wykaz przedsiębiorstw -30.09.10'!$C$18:$H$871,3,FALSE)</f>
        <v>pomoc na szkolenia</v>
      </c>
    </row>
    <row r="325" spans="1:5" ht="15">
      <c r="A325" s="20">
        <v>7122422898</v>
      </c>
      <c r="B325" s="21">
        <v>1</v>
      </c>
      <c r="C325" t="str">
        <f>VLOOKUP(A325,'wykaz przedsiębiorstw -30.09.10'!$C$18:$H$871,6,FALSE)</f>
        <v>Małgorzata Czyżowska</v>
      </c>
      <c r="D325" t="str">
        <f>VLOOKUP(A325,'wykaz przedsiębiorstw -30.09.10'!$C$18:$H$871,2,FALSE)</f>
        <v>mikro</v>
      </c>
      <c r="E325" t="str">
        <f>VLOOKUP(A325,'wykaz przedsiębiorstw -30.09.10'!$C$18:$H$871,3,FALSE)</f>
        <v>pomoc na szkolenia</v>
      </c>
    </row>
    <row r="326" spans="1:5" ht="15">
      <c r="A326" s="20">
        <v>7122427447</v>
      </c>
      <c r="B326" s="21">
        <v>1</v>
      </c>
      <c r="C326" t="str">
        <f>VLOOKUP(A326,'wykaz przedsiębiorstw -30.09.10'!$C$18:$H$871,6,FALSE)</f>
        <v>CSF Polska Sp. z o.o.</v>
      </c>
      <c r="D326" t="str">
        <f>VLOOKUP(A326,'wykaz przedsiębiorstw -30.09.10'!$C$18:$H$871,2,FALSE)</f>
        <v>średnie</v>
      </c>
      <c r="E326" t="str">
        <f>VLOOKUP(A326,'wykaz przedsiębiorstw -30.09.10'!$C$18:$H$871,3,FALSE)</f>
        <v>pomoc na szkolenia</v>
      </c>
    </row>
    <row r="327" spans="1:5" ht="15">
      <c r="A327" s="20">
        <v>7122429073</v>
      </c>
      <c r="B327" s="21">
        <v>1</v>
      </c>
      <c r="C327" t="str">
        <f>VLOOKUP(A327,'wykaz przedsiębiorstw -30.09.10'!$C$18:$H$871,6,FALSE)</f>
        <v>Sylwia Gałka</v>
      </c>
      <c r="D327" t="str">
        <f>VLOOKUP(A327,'wykaz przedsiębiorstw -30.09.10'!$C$18:$H$871,2,FALSE)</f>
        <v>mikro</v>
      </c>
      <c r="E327" t="str">
        <f>VLOOKUP(A327,'wykaz przedsiębiorstw -30.09.10'!$C$18:$H$871,3,FALSE)</f>
        <v>pomoc na szkolenia</v>
      </c>
    </row>
    <row r="328" spans="1:5" ht="15">
      <c r="A328" s="20">
        <v>7122438095</v>
      </c>
      <c r="B328" s="21">
        <v>1</v>
      </c>
      <c r="C328" t="str">
        <f>VLOOKUP(A328,'wykaz przedsiębiorstw -30.09.10'!$C$18:$H$871,6,FALSE)</f>
        <v>Biuro Rachunkowo Handlowe "Magdalena"</v>
      </c>
      <c r="D328" t="str">
        <f>VLOOKUP(A328,'wykaz przedsiębiorstw -30.09.10'!$C$18:$H$871,2,FALSE)</f>
        <v>samozatrudnieni</v>
      </c>
      <c r="E328" t="str">
        <f>VLOOKUP(A328,'wykaz przedsiębiorstw -30.09.10'!$C$18:$H$871,3,FALSE)</f>
        <v>pomoc na szkolenia</v>
      </c>
    </row>
    <row r="329" spans="1:5" ht="15">
      <c r="A329" s="20">
        <v>7122445267</v>
      </c>
      <c r="B329" s="21">
        <v>1</v>
      </c>
      <c r="C329" t="str">
        <f>VLOOKUP(A329,'wykaz przedsiębiorstw -30.09.10'!$C$18:$H$871,6,FALSE)</f>
        <v>"PW Piotr Kassin" Piotr Kassin-Lenik</v>
      </c>
      <c r="D329" t="str">
        <f>VLOOKUP(A329,'wykaz przedsiębiorstw -30.09.10'!$C$18:$H$871,2,FALSE)</f>
        <v>samozatrudnieni</v>
      </c>
      <c r="E329" t="str">
        <f>VLOOKUP(A329,'wykaz przedsiębiorstw -30.09.10'!$C$18:$H$871,3,FALSE)</f>
        <v>pomoc na szkolenia</v>
      </c>
    </row>
    <row r="330" spans="1:5" ht="15">
      <c r="A330" s="20">
        <v>7122450794</v>
      </c>
      <c r="B330" s="21">
        <v>2</v>
      </c>
      <c r="C330" t="str">
        <f>VLOOKUP(A330,'wykaz przedsiębiorstw -30.09.10'!$C$18:$H$871,6,FALSE)</f>
        <v>PHU Izolator Marcin Dudek</v>
      </c>
      <c r="D330" t="str">
        <f>VLOOKUP(A330,'wykaz przedsiębiorstw -30.09.10'!$C$18:$H$871,2,FALSE)</f>
        <v>mikro</v>
      </c>
      <c r="E330" t="str">
        <f>VLOOKUP(A330,'wykaz przedsiębiorstw -30.09.10'!$C$18:$H$871,3,FALSE)</f>
        <v>pomoc na szkolenia</v>
      </c>
    </row>
    <row r="331" spans="1:5" ht="15">
      <c r="A331" s="20">
        <v>7122468558</v>
      </c>
      <c r="B331" s="21">
        <v>1</v>
      </c>
      <c r="C331" t="str">
        <f>VLOOKUP(A331,'wykaz przedsiębiorstw -30.09.10'!$C$18:$H$871,6,FALSE)</f>
        <v>Samodzielny Publiczny Zakład Zaopatrzenia Ortopedycznego</v>
      </c>
      <c r="D331" t="str">
        <f>VLOOKUP(A331,'wykaz przedsiębiorstw -30.09.10'!$C$18:$H$871,2,FALSE)</f>
        <v>duże</v>
      </c>
      <c r="E331" t="str">
        <f>VLOOKUP(A331,'wykaz przedsiębiorstw -30.09.10'!$C$18:$H$871,3,FALSE)</f>
        <v>pomoc na szkolenia</v>
      </c>
    </row>
    <row r="332" spans="1:5" ht="15">
      <c r="A332" s="20">
        <v>7122471916</v>
      </c>
      <c r="B332" s="21">
        <v>1</v>
      </c>
      <c r="C332" t="str">
        <f>VLOOKUP(A332,'wykaz przedsiębiorstw -30.09.10'!$C$18:$H$871,6,FALSE)</f>
        <v>EURO-INVEST Tomasz Kisiel</v>
      </c>
      <c r="D332" t="str">
        <f>VLOOKUP(A332,'wykaz przedsiębiorstw -30.09.10'!$C$18:$H$871,2,FALSE)</f>
        <v>samozatrudnieni</v>
      </c>
      <c r="E332" t="str">
        <f>VLOOKUP(A332,'wykaz przedsiębiorstw -30.09.10'!$C$18:$H$871,3,FALSE)</f>
        <v>pomoc na szkolenia</v>
      </c>
    </row>
    <row r="333" spans="1:5" ht="15">
      <c r="A333" s="20">
        <v>7122473915</v>
      </c>
      <c r="B333" s="21">
        <v>1</v>
      </c>
      <c r="C333" t="str">
        <f>VLOOKUP(A333,'wykaz przedsiębiorstw -30.09.10'!$C$18:$H$871,6,FALSE)</f>
        <v>INFORM Jakub Niedziałek</v>
      </c>
      <c r="D333" t="str">
        <f>VLOOKUP(A333,'wykaz przedsiębiorstw -30.09.10'!$C$18:$H$871,2,FALSE)</f>
        <v>mikro</v>
      </c>
      <c r="E333" t="str">
        <f>VLOOKUP(A333,'wykaz przedsiębiorstw -30.09.10'!$C$18:$H$871,3,FALSE)</f>
        <v>pomoc na szkolenia</v>
      </c>
    </row>
    <row r="334" spans="1:5" ht="15">
      <c r="A334" s="20">
        <v>7122475819</v>
      </c>
      <c r="B334" s="21">
        <v>1</v>
      </c>
      <c r="C334" t="str">
        <f>VLOOKUP(A334,'wykaz przedsiębiorstw -30.09.10'!$C$18:$H$871,6,FALSE)</f>
        <v>Cukiernia "Chmielewski" s.c.</v>
      </c>
      <c r="D334" t="str">
        <f>VLOOKUP(A334,'wykaz przedsiębiorstw -30.09.10'!$C$18:$H$871,2,FALSE)</f>
        <v>małe</v>
      </c>
      <c r="E334" t="str">
        <f>VLOOKUP(A334,'wykaz przedsiębiorstw -30.09.10'!$C$18:$H$871,3,FALSE)</f>
        <v>pomoc na szkolenia</v>
      </c>
    </row>
    <row r="335" spans="1:5" ht="15">
      <c r="A335" s="20">
        <v>7122479674</v>
      </c>
      <c r="B335" s="21">
        <v>1</v>
      </c>
      <c r="C335" t="str">
        <f>VLOOKUP(A335,'wykaz przedsiębiorstw -30.09.10'!$C$18:$H$871,6,FALSE)</f>
        <v>Grzegorz Kowaluk ISTO</v>
      </c>
      <c r="D335" t="str">
        <f>VLOOKUP(A335,'wykaz przedsiębiorstw -30.09.10'!$C$18:$H$871,2,FALSE)</f>
        <v>mikro</v>
      </c>
      <c r="E335" t="str">
        <f>VLOOKUP(A335,'wykaz przedsiębiorstw -30.09.10'!$C$18:$H$871,3,FALSE)</f>
        <v>pomoc na szkolenia</v>
      </c>
    </row>
    <row r="336" spans="1:5" ht="15">
      <c r="A336" s="20">
        <v>7122479869</v>
      </c>
      <c r="B336" s="21">
        <v>1</v>
      </c>
      <c r="C336" t="str">
        <f>VLOOKUP(A336,'wykaz przedsiębiorstw -30.09.10'!$C$18:$H$871,6,FALSE)</f>
        <v>EUROPA S.A.</v>
      </c>
      <c r="D336" t="str">
        <f>VLOOKUP(A336,'wykaz przedsiębiorstw -30.09.10'!$C$18:$H$871,2,FALSE)</f>
        <v>małe</v>
      </c>
      <c r="E336" t="str">
        <f>VLOOKUP(A336,'wykaz przedsiębiorstw -30.09.10'!$C$18:$H$871,3,FALSE)</f>
        <v>pomoc na szkolenia</v>
      </c>
    </row>
    <row r="337" spans="1:5" ht="15">
      <c r="A337" s="20">
        <v>7122488064</v>
      </c>
      <c r="B337" s="21">
        <v>1</v>
      </c>
      <c r="C337" t="str">
        <f>VLOOKUP(A337,'wykaz przedsiębiorstw -30.09.10'!$C$18:$H$871,6,FALSE)</f>
        <v>Komponenty Dźwigów Osobowych Spółka z ograniczoną odpowiedzialnością</v>
      </c>
      <c r="D337" t="str">
        <f>VLOOKUP(A337,'wykaz przedsiębiorstw -30.09.10'!$C$18:$H$871,2,FALSE)</f>
        <v>małe</v>
      </c>
      <c r="E337" t="str">
        <f>VLOOKUP(A337,'wykaz przedsiębiorstw -30.09.10'!$C$18:$H$871,3,FALSE)</f>
        <v>pomoc na szkolenia</v>
      </c>
    </row>
    <row r="338" spans="1:5" ht="15">
      <c r="A338" s="20">
        <v>7122493266</v>
      </c>
      <c r="B338" s="21">
        <v>1</v>
      </c>
      <c r="C338" t="str">
        <f>VLOOKUP(A338,'wykaz przedsiębiorstw -30.09.10'!$C$18:$H$871,6,FALSE)</f>
        <v>LEMONEX S.A.</v>
      </c>
      <c r="D338" t="str">
        <f>VLOOKUP(A338,'wykaz przedsiębiorstw -30.09.10'!$C$18:$H$871,2,FALSE)</f>
        <v>małe</v>
      </c>
      <c r="E338" t="str">
        <f>VLOOKUP(A338,'wykaz przedsiębiorstw -30.09.10'!$C$18:$H$871,3,FALSE)</f>
        <v>pomoc na szkolenia</v>
      </c>
    </row>
    <row r="339" spans="1:5" ht="15">
      <c r="A339" s="20">
        <v>7122501126</v>
      </c>
      <c r="B339" s="21">
        <v>1</v>
      </c>
      <c r="C339" t="str">
        <f>VLOOKUP(A339,'wykaz przedsiębiorstw -30.09.10'!$C$18:$H$871,6,FALSE)</f>
        <v>Tomasz Dzięcioł MARTOMIS</v>
      </c>
      <c r="D339" t="str">
        <f>VLOOKUP(A339,'wykaz przedsiębiorstw -30.09.10'!$C$18:$H$871,2,FALSE)</f>
        <v>mikro</v>
      </c>
      <c r="E339" t="str">
        <f>VLOOKUP(A339,'wykaz przedsiębiorstw -30.09.10'!$C$18:$H$871,3,FALSE)</f>
        <v>pomoc na szkolenia</v>
      </c>
    </row>
    <row r="340" spans="1:5" ht="15">
      <c r="A340" s="20">
        <v>7122506566</v>
      </c>
      <c r="B340" s="21">
        <v>1</v>
      </c>
      <c r="C340" t="str">
        <f>VLOOKUP(A340,'wykaz przedsiębiorstw -30.09.10'!$C$18:$H$871,6,FALSE)</f>
        <v>Agencja Marketingowa KAMELEON Monika Szapert</v>
      </c>
      <c r="D340" t="str">
        <f>VLOOKUP(A340,'wykaz przedsiębiorstw -30.09.10'!$C$18:$H$871,2,FALSE)</f>
        <v>mikro</v>
      </c>
      <c r="E340" t="str">
        <f>VLOOKUP(A340,'wykaz przedsiębiorstw -30.09.10'!$C$18:$H$871,3,FALSE)</f>
        <v>pomoc na szkolenia</v>
      </c>
    </row>
    <row r="341" spans="1:5" ht="15">
      <c r="A341" s="20">
        <v>7122508281</v>
      </c>
      <c r="B341" s="21">
        <v>1</v>
      </c>
      <c r="C341" t="str">
        <f>VLOOKUP(A341,'wykaz przedsiębiorstw -30.09.10'!$C$18:$H$871,6,FALSE)</f>
        <v>Zakład Remontowy Sp. z o.o.</v>
      </c>
      <c r="D341" t="str">
        <f>VLOOKUP(A341,'wykaz przedsiębiorstw -30.09.10'!$C$18:$H$871,2,FALSE)</f>
        <v>średnie</v>
      </c>
      <c r="E341" t="str">
        <f>VLOOKUP(A341,'wykaz przedsiębiorstw -30.09.10'!$C$18:$H$871,3,FALSE)</f>
        <v>pomoc na szkolenia</v>
      </c>
    </row>
    <row r="342" spans="1:5" ht="15">
      <c r="A342" s="20">
        <v>7122509576</v>
      </c>
      <c r="B342" s="21">
        <v>1</v>
      </c>
      <c r="C342" t="str">
        <f>VLOOKUP(A342,'wykaz przedsiębiorstw -30.09.10'!$C$18:$H$871,6,FALSE)</f>
        <v>Tokbud - Tomasz Karaś</v>
      </c>
      <c r="D342" t="str">
        <f>VLOOKUP(A342,'wykaz przedsiębiorstw -30.09.10'!$C$18:$H$871,2,FALSE)</f>
        <v>mikro</v>
      </c>
      <c r="E342" t="str">
        <f>VLOOKUP(A342,'wykaz przedsiębiorstw -30.09.10'!$C$18:$H$871,3,FALSE)</f>
        <v>pomoc na szkolenia</v>
      </c>
    </row>
    <row r="343" spans="1:5" ht="15">
      <c r="A343" s="20">
        <v>7122511343</v>
      </c>
      <c r="B343" s="21">
        <v>1</v>
      </c>
      <c r="C343" t="str">
        <f>VLOOKUP(A343,'wykaz przedsiębiorstw -30.09.10'!$C$18:$H$871,6,FALSE)</f>
        <v>Zakład Utrzymania Ruchu Sp. z o.o.</v>
      </c>
      <c r="D343" t="str">
        <f>VLOOKUP(A343,'wykaz przedsiębiorstw -30.09.10'!$C$18:$H$871,2,FALSE)</f>
        <v>średnie</v>
      </c>
      <c r="E343" t="str">
        <f>VLOOKUP(A343,'wykaz przedsiębiorstw -30.09.10'!$C$18:$H$871,3,FALSE)</f>
        <v>pomoc na szkolenia</v>
      </c>
    </row>
    <row r="344" spans="1:5" ht="15">
      <c r="A344" s="20">
        <v>7122512213</v>
      </c>
      <c r="B344" s="21">
        <v>1</v>
      </c>
      <c r="C344" t="str">
        <f>VLOOKUP(A344,'wykaz przedsiębiorstw -30.09.10'!$C$18:$H$871,6,FALSE)</f>
        <v>O.K. Centrum Języków Obcych Sp. z o.o.</v>
      </c>
      <c r="D344" t="str">
        <f>VLOOKUP(A344,'wykaz przedsiębiorstw -30.09.10'!$C$18:$H$871,2,FALSE)</f>
        <v>małe</v>
      </c>
      <c r="E344" t="str">
        <f>VLOOKUP(A344,'wykaz przedsiębiorstw -30.09.10'!$C$18:$H$871,3,FALSE)</f>
        <v>pomoc na szkolenia</v>
      </c>
    </row>
    <row r="345" spans="1:5" ht="15">
      <c r="A345" s="20">
        <v>7122517943</v>
      </c>
      <c r="B345" s="21">
        <v>2</v>
      </c>
      <c r="C345" t="str">
        <f>VLOOKUP(A345,'wykaz przedsiębiorstw -30.09.10'!$C$18:$H$871,6,FALSE)</f>
        <v>Składnica Medyczna LSM Sp. z o.o.</v>
      </c>
      <c r="D345" t="str">
        <f>VLOOKUP(A345,'wykaz przedsiębiorstw -30.09.10'!$C$18:$H$871,2,FALSE)</f>
        <v>mikro</v>
      </c>
      <c r="E345" t="str">
        <f>VLOOKUP(A345,'wykaz przedsiębiorstw -30.09.10'!$C$18:$H$871,3,FALSE)</f>
        <v>pomoc na szkolenia</v>
      </c>
    </row>
    <row r="346" spans="1:5" ht="15">
      <c r="A346" s="20">
        <v>7122522358</v>
      </c>
      <c r="B346" s="21">
        <v>1</v>
      </c>
      <c r="C346" t="str">
        <f>VLOOKUP(A346,'wykaz przedsiębiorstw -30.09.10'!$C$18:$H$871,6,FALSE)</f>
        <v>OSTERM Sp. zo.o.</v>
      </c>
      <c r="D346" t="str">
        <f>VLOOKUP(A346,'wykaz przedsiębiorstw -30.09.10'!$C$18:$H$871,2,FALSE)</f>
        <v>małe</v>
      </c>
      <c r="E346" t="str">
        <f>VLOOKUP(A346,'wykaz przedsiębiorstw -30.09.10'!$C$18:$H$871,3,FALSE)</f>
        <v>pomoc na szkolenia</v>
      </c>
    </row>
    <row r="347" spans="1:5" ht="15">
      <c r="A347" s="20">
        <v>7122522861</v>
      </c>
      <c r="B347" s="21">
        <v>1</v>
      </c>
      <c r="C347" t="str">
        <f>VLOOKUP(A347,'wykaz przedsiębiorstw -30.09.10'!$C$18:$H$871,6,FALSE)</f>
        <v>Dental Przychodnia Stomatologiczna s.c. Bożena Dąbała, Jacek Dąbała</v>
      </c>
      <c r="D347" t="str">
        <f>VLOOKUP(A347,'wykaz przedsiębiorstw -30.09.10'!$C$18:$H$871,2,FALSE)</f>
        <v>mikro</v>
      </c>
      <c r="E347" t="str">
        <f>VLOOKUP(A347,'wykaz przedsiębiorstw -30.09.10'!$C$18:$H$871,3,FALSE)</f>
        <v>pomoc na szkolenia</v>
      </c>
    </row>
    <row r="348" spans="1:5" ht="15">
      <c r="A348" s="20">
        <v>7122526913</v>
      </c>
      <c r="B348" s="21">
        <v>1</v>
      </c>
      <c r="C348" t="str">
        <f>VLOOKUP(A348,'wykaz przedsiębiorstw -30.09.10'!$C$18:$H$871,6,FALSE)</f>
        <v>Telecomm Sp.zo.o.</v>
      </c>
      <c r="D348" t="str">
        <f>VLOOKUP(A348,'wykaz przedsiębiorstw -30.09.10'!$C$18:$H$871,2,FALSE)</f>
        <v>małe</v>
      </c>
      <c r="E348" t="str">
        <f>VLOOKUP(A348,'wykaz przedsiębiorstw -30.09.10'!$C$18:$H$871,3,FALSE)</f>
        <v>pomoc na szkolenia</v>
      </c>
    </row>
    <row r="349" spans="1:5" ht="15">
      <c r="A349" s="20">
        <v>7122548286</v>
      </c>
      <c r="B349" s="21">
        <v>1</v>
      </c>
      <c r="C349" t="str">
        <f>VLOOKUP(A349,'wykaz przedsiębiorstw -30.09.10'!$C$18:$H$871,6,FALSE)</f>
        <v>ENGLISH FOCUS MAŁGORZATA BLASZCZAK</v>
      </c>
      <c r="D349" t="str">
        <f>VLOOKUP(A349,'wykaz przedsiębiorstw -30.09.10'!$C$18:$H$871,2,FALSE)</f>
        <v>samozatrudnieni</v>
      </c>
      <c r="E349" t="str">
        <f>VLOOKUP(A349,'wykaz przedsiębiorstw -30.09.10'!$C$18:$H$871,3,FALSE)</f>
        <v>pomoc na szkolenia</v>
      </c>
    </row>
    <row r="350" spans="1:5" ht="15">
      <c r="A350" s="20">
        <v>7122555903</v>
      </c>
      <c r="B350" s="21">
        <v>1</v>
      </c>
      <c r="C350" t="str">
        <f>VLOOKUP(A350,'wykaz przedsiębiorstw -30.09.10'!$C$18:$H$871,6,FALSE)</f>
        <v>Michał Mularski Instytut Efektywnej Nauki</v>
      </c>
      <c r="D350" t="str">
        <f>VLOOKUP(A350,'wykaz przedsiębiorstw -30.09.10'!$C$18:$H$871,2,FALSE)</f>
        <v>mikro</v>
      </c>
      <c r="E350" t="str">
        <f>VLOOKUP(A350,'wykaz przedsiębiorstw -30.09.10'!$C$18:$H$871,3,FALSE)</f>
        <v>pomoc na szkolenia</v>
      </c>
    </row>
    <row r="351" spans="1:5" ht="15">
      <c r="A351" s="20">
        <v>7122556280</v>
      </c>
      <c r="B351" s="21">
        <v>1</v>
      </c>
      <c r="C351" t="str">
        <f>VLOOKUP(A351,'wykaz przedsiębiorstw -30.09.10'!$C$18:$H$871,6,FALSE)</f>
        <v>Zakład Obróbki Plastycznej Sp. z o.o.</v>
      </c>
      <c r="D351" t="str">
        <f>VLOOKUP(A351,'wykaz przedsiębiorstw -30.09.10'!$C$18:$H$871,2,FALSE)</f>
        <v>duże</v>
      </c>
      <c r="E351" t="str">
        <f>VLOOKUP(A351,'wykaz przedsiębiorstw -30.09.10'!$C$18:$H$871,3,FALSE)</f>
        <v>pomoc na szkolenia</v>
      </c>
    </row>
    <row r="352" spans="1:5" ht="15">
      <c r="A352" s="20">
        <v>7122577678</v>
      </c>
      <c r="B352" s="21">
        <v>1</v>
      </c>
      <c r="C352" t="str">
        <f>VLOOKUP(A352,'wykaz przedsiębiorstw -30.09.10'!$C$18:$H$871,6,FALSE)</f>
        <v>Paweł Markiewicz Biuro Prawno-Księgowe</v>
      </c>
      <c r="D352" t="str">
        <f>VLOOKUP(A352,'wykaz przedsiębiorstw -30.09.10'!$C$18:$H$871,2,FALSE)</f>
        <v>mikro</v>
      </c>
      <c r="E352" t="str">
        <f>VLOOKUP(A352,'wykaz przedsiębiorstw -30.09.10'!$C$18:$H$871,3,FALSE)</f>
        <v>pomoc na szkolenia</v>
      </c>
    </row>
    <row r="353" spans="1:5" ht="15">
      <c r="A353" s="20">
        <v>7122579789</v>
      </c>
      <c r="B353" s="21">
        <v>1</v>
      </c>
      <c r="C353" t="str">
        <f>VLOOKUP(A353,'wykaz przedsiębiorstw -30.09.10'!$C$18:$H$871,6,FALSE)</f>
        <v>CRH Akademos Sp. z o.o.</v>
      </c>
      <c r="D353" t="str">
        <f>VLOOKUP(A353,'wykaz przedsiębiorstw -30.09.10'!$C$18:$H$871,2,FALSE)</f>
        <v>średnie</v>
      </c>
      <c r="E353" t="str">
        <f>VLOOKUP(A353,'wykaz przedsiębiorstw -30.09.10'!$C$18:$H$871,3,FALSE)</f>
        <v>pomoc na szkolenia</v>
      </c>
    </row>
    <row r="354" spans="1:5" ht="15">
      <c r="A354" s="20">
        <v>7122580315</v>
      </c>
      <c r="B354" s="21">
        <v>1</v>
      </c>
      <c r="C354" t="str">
        <f>VLOOKUP(A354,'wykaz przedsiębiorstw -30.09.10'!$C$18:$H$871,6,FALSE)</f>
        <v>Biuro Rachunkowe S.J. Anna i Dariusz Duda</v>
      </c>
      <c r="D354" t="str">
        <f>VLOOKUP(A354,'wykaz przedsiębiorstw -30.09.10'!$C$18:$H$871,2,FALSE)</f>
        <v>mikro</v>
      </c>
      <c r="E354" t="str">
        <f>VLOOKUP(A354,'wykaz przedsiębiorstw -30.09.10'!$C$18:$H$871,3,FALSE)</f>
        <v>pomoc na szkolenia</v>
      </c>
    </row>
    <row r="355" spans="1:5" ht="15">
      <c r="A355" s="20">
        <v>7122603387</v>
      </c>
      <c r="B355" s="21">
        <v>1</v>
      </c>
      <c r="C355" t="str">
        <f>VLOOKUP(A355,'wykaz przedsiębiorstw -30.09.10'!$C$18:$H$871,6,FALSE)</f>
        <v>Polska Giełda Pracy Sp. z o.o.</v>
      </c>
      <c r="D355" t="str">
        <f>VLOOKUP(A355,'wykaz przedsiębiorstw -30.09.10'!$C$18:$H$871,2,FALSE)</f>
        <v>małe</v>
      </c>
      <c r="E355" t="str">
        <f>VLOOKUP(A355,'wykaz przedsiębiorstw -30.09.10'!$C$18:$H$871,3,FALSE)</f>
        <v>pomoc na szkolenia</v>
      </c>
    </row>
    <row r="356" spans="1:5" ht="15">
      <c r="A356" s="20">
        <v>7122605297</v>
      </c>
      <c r="B356" s="21">
        <v>1</v>
      </c>
      <c r="C356" t="str">
        <f>VLOOKUP(A356,'wykaz przedsiębiorstw -30.09.10'!$C$18:$H$871,6,FALSE)</f>
        <v>Stowarzyszenie Lubelski Klub Biznesu</v>
      </c>
      <c r="D356" t="str">
        <f>VLOOKUP(A356,'wykaz przedsiębiorstw -30.09.10'!$C$18:$H$871,2,FALSE)</f>
        <v>mikro</v>
      </c>
      <c r="E356" t="str">
        <f>VLOOKUP(A356,'wykaz przedsiębiorstw -30.09.10'!$C$18:$H$871,3,FALSE)</f>
        <v>pomoc na szkolenia</v>
      </c>
    </row>
    <row r="357" spans="1:5" ht="15">
      <c r="A357" s="20">
        <v>7122609728</v>
      </c>
      <c r="B357" s="21">
        <v>1</v>
      </c>
      <c r="C357" t="str">
        <f>VLOOKUP(A357,'wykaz przedsiębiorstw -30.09.10'!$C$18:$H$871,6,FALSE)</f>
        <v>Arthros Spółka z.o.o.</v>
      </c>
      <c r="D357" t="str">
        <f>VLOOKUP(A357,'wykaz przedsiębiorstw -30.09.10'!$C$18:$H$871,2,FALSE)</f>
        <v>małe</v>
      </c>
      <c r="E357" t="str">
        <f>VLOOKUP(A357,'wykaz przedsiębiorstw -30.09.10'!$C$18:$H$871,3,FALSE)</f>
        <v>pomoc na szkolenia</v>
      </c>
    </row>
    <row r="358" spans="1:5" ht="15">
      <c r="A358" s="20">
        <v>7122620693</v>
      </c>
      <c r="B358" s="21">
        <v>2</v>
      </c>
      <c r="C358" t="str">
        <f>VLOOKUP(A358,'wykaz przedsiębiorstw -30.09.10'!$C$18:$H$871,6,FALSE)</f>
        <v>FHU Sart Anna Szymczak</v>
      </c>
      <c r="D358" t="str">
        <f>VLOOKUP(A358,'wykaz przedsiębiorstw -30.09.10'!$C$18:$H$871,2,FALSE)</f>
        <v>samozatrudnieni</v>
      </c>
      <c r="E358" t="str">
        <f>VLOOKUP(A358,'wykaz przedsiębiorstw -30.09.10'!$C$18:$H$871,3,FALSE)</f>
        <v>pomoc na szkolenia</v>
      </c>
    </row>
    <row r="359" spans="1:5" ht="15">
      <c r="A359" s="20">
        <v>7122624171</v>
      </c>
      <c r="B359" s="21">
        <v>1</v>
      </c>
      <c r="C359" t="str">
        <f>VLOOKUP(A359,'wykaz przedsiębiorstw -30.09.10'!$C$18:$H$871,6,FALSE)</f>
        <v>Szymon Rzepecki</v>
      </c>
      <c r="D359" t="str">
        <f>VLOOKUP(A359,'wykaz przedsiębiorstw -30.09.10'!$C$18:$H$871,2,FALSE)</f>
        <v>mikro</v>
      </c>
      <c r="E359" t="str">
        <f>VLOOKUP(A359,'wykaz przedsiębiorstw -30.09.10'!$C$18:$H$871,3,FALSE)</f>
        <v>pomoc na szkolenia</v>
      </c>
    </row>
    <row r="360" spans="1:5" ht="15">
      <c r="A360" s="20">
        <v>7122628335</v>
      </c>
      <c r="B360" s="21">
        <v>1</v>
      </c>
      <c r="C360" t="str">
        <f>VLOOKUP(A360,'wykaz przedsiębiorstw -30.09.10'!$C$18:$H$871,6,FALSE)</f>
        <v>EURO-PROJECT Ireneusz Samodulski</v>
      </c>
      <c r="D360" t="str">
        <f>VLOOKUP(A360,'wykaz przedsiębiorstw -30.09.10'!$C$18:$H$871,2,FALSE)</f>
        <v>samozatrudnieni</v>
      </c>
      <c r="E360" t="str">
        <f>VLOOKUP(A360,'wykaz przedsiębiorstw -30.09.10'!$C$18:$H$871,3,FALSE)</f>
        <v>pomoc na szkolenia</v>
      </c>
    </row>
    <row r="361" spans="1:5" ht="15">
      <c r="A361" s="20">
        <v>7122647999</v>
      </c>
      <c r="B361" s="21">
        <v>1</v>
      </c>
      <c r="C361" t="str">
        <f>VLOOKUP(A361,'wykaz przedsiębiorstw -30.09.10'!$C$18:$H$871,6,FALSE)</f>
        <v>Firma Handlowo-Usługowa Kamil Tymczyna</v>
      </c>
      <c r="D361" t="str">
        <f>VLOOKUP(A361,'wykaz przedsiębiorstw -30.09.10'!$C$18:$H$871,2,FALSE)</f>
        <v>mikro</v>
      </c>
      <c r="E361" t="str">
        <f>VLOOKUP(A361,'wykaz przedsiębiorstw -30.09.10'!$C$18:$H$871,3,FALSE)</f>
        <v>pomoc na szkolenia</v>
      </c>
    </row>
    <row r="362" spans="1:5" ht="15">
      <c r="A362" s="20">
        <v>7122649739</v>
      </c>
      <c r="B362" s="21">
        <v>1</v>
      </c>
      <c r="C362" t="str">
        <f>VLOOKUP(A362,'wykaz przedsiębiorstw -30.09.10'!$C$18:$H$871,6,FALSE)</f>
        <v>Marcin Przypis GP Konsulting</v>
      </c>
      <c r="D362" t="str">
        <f>VLOOKUP(A362,'wykaz przedsiębiorstw -30.09.10'!$C$18:$H$871,2,FALSE)</f>
        <v>mikro</v>
      </c>
      <c r="E362" t="str">
        <f>VLOOKUP(A362,'wykaz przedsiębiorstw -30.09.10'!$C$18:$H$871,3,FALSE)</f>
        <v>pomoc na szkolenia</v>
      </c>
    </row>
    <row r="363" spans="1:5" ht="15">
      <c r="A363" s="20">
        <v>7122681097</v>
      </c>
      <c r="B363" s="21">
        <v>1</v>
      </c>
      <c r="C363" t="str">
        <f>VLOOKUP(A363,'wykaz przedsiębiorstw -30.09.10'!$C$18:$H$871,6,FALSE)</f>
        <v>Jarosław Sosnówka Chill out</v>
      </c>
      <c r="D363" t="str">
        <f>VLOOKUP(A363,'wykaz przedsiębiorstw -30.09.10'!$C$18:$H$871,2,FALSE)</f>
        <v>mikro</v>
      </c>
      <c r="E363" t="str">
        <f>VLOOKUP(A363,'wykaz przedsiębiorstw -30.09.10'!$C$18:$H$871,3,FALSE)</f>
        <v>pomoc na szkolenia</v>
      </c>
    </row>
    <row r="364" spans="1:5" ht="15">
      <c r="A364" s="20">
        <v>7122681418</v>
      </c>
      <c r="B364" s="21">
        <v>1</v>
      </c>
      <c r="C364" t="str">
        <f>VLOOKUP(A364,'wykaz przedsiębiorstw -30.09.10'!$C$18:$H$871,6,FALSE)</f>
        <v>Świat Alkoholi s.c. S.Ziemniewski, M. Ziemniewska</v>
      </c>
      <c r="D364" t="str">
        <f>VLOOKUP(A364,'wykaz przedsiębiorstw -30.09.10'!$C$18:$H$871,2,FALSE)</f>
        <v>mikro</v>
      </c>
      <c r="E364" t="str">
        <f>VLOOKUP(A364,'wykaz przedsiębiorstw -30.09.10'!$C$18:$H$871,3,FALSE)</f>
        <v>pomoc na szkolenia</v>
      </c>
    </row>
    <row r="365" spans="1:5" ht="15">
      <c r="A365" s="20">
        <v>7122684925</v>
      </c>
      <c r="B365" s="21">
        <v>2</v>
      </c>
      <c r="C365" t="str">
        <f>VLOOKUP(A365,'wykaz przedsiębiorstw -30.09.10'!$C$18:$H$871,6,FALSE)</f>
        <v>BODEN sp. z o.o.</v>
      </c>
      <c r="D365" t="str">
        <f>VLOOKUP(A365,'wykaz przedsiębiorstw -30.09.10'!$C$18:$H$871,2,FALSE)</f>
        <v>małe</v>
      </c>
      <c r="E365" t="str">
        <f>VLOOKUP(A365,'wykaz przedsiębiorstw -30.09.10'!$C$18:$H$871,3,FALSE)</f>
        <v>pomoc na szkolenia</v>
      </c>
    </row>
    <row r="366" spans="1:5" ht="15">
      <c r="A366" s="20">
        <v>7122686686</v>
      </c>
      <c r="B366" s="21">
        <v>1</v>
      </c>
      <c r="C366" t="str">
        <f>VLOOKUP(A366,'wykaz przedsiębiorstw -30.09.10'!$C$18:$H$871,6,FALSE)</f>
        <v>Kadris sp.j. Biuro Rachunkowo-Podatkowe L. Sirdak, K. Sirdak-Klonowska</v>
      </c>
      <c r="D366" t="str">
        <f>VLOOKUP(A366,'wykaz przedsiębiorstw -30.09.10'!$C$18:$H$871,2,FALSE)</f>
        <v>mikro</v>
      </c>
      <c r="E366" t="str">
        <f>VLOOKUP(A366,'wykaz przedsiębiorstw -30.09.10'!$C$18:$H$871,3,FALSE)</f>
        <v>pomoc na szkolenia</v>
      </c>
    </row>
    <row r="367" spans="1:5" ht="15">
      <c r="A367" s="20">
        <v>7122687941</v>
      </c>
      <c r="B367" s="21">
        <v>1</v>
      </c>
      <c r="C367" t="str">
        <f>VLOOKUP(A367,'wykaz przedsiębiorstw -30.09.10'!$C$18:$H$871,6,FALSE)</f>
        <v>Europejski Instytut Psychologii Biznesu C. Fryszkiewicz Sp. j.</v>
      </c>
      <c r="D367" t="str">
        <f>VLOOKUP(A367,'wykaz przedsiębiorstw -30.09.10'!$C$18:$H$871,2,FALSE)</f>
        <v>mikro</v>
      </c>
      <c r="E367" t="str">
        <f>VLOOKUP(A367,'wykaz przedsiębiorstw -30.09.10'!$C$18:$H$871,3,FALSE)</f>
        <v>pomoc na szkolenia</v>
      </c>
    </row>
    <row r="368" spans="1:5" ht="15">
      <c r="A368" s="20">
        <v>7122692439</v>
      </c>
      <c r="B368" s="21">
        <v>1</v>
      </c>
      <c r="C368" t="str">
        <f>VLOOKUP(A368,'wykaz przedsiębiorstw -30.09.10'!$C$18:$H$871,6,FALSE)</f>
        <v>Maciej Kasprzak</v>
      </c>
      <c r="D368" t="str">
        <f>VLOOKUP(A368,'wykaz przedsiębiorstw -30.09.10'!$C$18:$H$871,2,FALSE)</f>
        <v>samozatrudnieni</v>
      </c>
      <c r="E368" t="str">
        <f>VLOOKUP(A368,'wykaz przedsiębiorstw -30.09.10'!$C$18:$H$871,3,FALSE)</f>
        <v>pomoc na szkolenia</v>
      </c>
    </row>
    <row r="369" spans="1:5" ht="15">
      <c r="A369" s="20">
        <v>7122693858</v>
      </c>
      <c r="B369" s="21">
        <v>1</v>
      </c>
      <c r="C369" t="str">
        <f>VLOOKUP(A369,'wykaz przedsiębiorstw -30.09.10'!$C$18:$H$871,6,FALSE)</f>
        <v>Linetel Media Sp. z o.o.</v>
      </c>
      <c r="D369" t="str">
        <f>VLOOKUP(A369,'wykaz przedsiębiorstw -30.09.10'!$C$18:$H$871,2,FALSE)</f>
        <v>małe</v>
      </c>
      <c r="E369" t="str">
        <f>VLOOKUP(A369,'wykaz przedsiębiorstw -30.09.10'!$C$18:$H$871,3,FALSE)</f>
        <v>pomoc na szkolenia</v>
      </c>
    </row>
    <row r="370" spans="1:5" ht="15">
      <c r="A370" s="20">
        <v>7122696992</v>
      </c>
      <c r="B370" s="21">
        <v>2</v>
      </c>
      <c r="C370" t="str">
        <f>VLOOKUP(A370,'wykaz przedsiębiorstw -30.09.10'!$C$18:$H$871,6,FALSE)</f>
        <v>N-Vision s.c. Dorota i Wojciech Nowakowscy</v>
      </c>
      <c r="D370" t="str">
        <f>VLOOKUP(A370,'wykaz przedsiębiorstw -30.09.10'!$C$18:$H$871,2,FALSE)</f>
        <v>mikro</v>
      </c>
      <c r="E370" t="str">
        <f>VLOOKUP(A370,'wykaz przedsiębiorstw -30.09.10'!$C$18:$H$871,3,FALSE)</f>
        <v>pomoc na szkolenia</v>
      </c>
    </row>
    <row r="371" spans="1:5" ht="15">
      <c r="A371" s="20">
        <v>7122701368</v>
      </c>
      <c r="B371" s="21">
        <v>2</v>
      </c>
      <c r="C371" t="str">
        <f>VLOOKUP(A371,'wykaz przedsiębiorstw -30.09.10'!$C$18:$H$871,6,FALSE)</f>
        <v>FARMACO Sp. z o.o.</v>
      </c>
      <c r="D371" t="str">
        <f>VLOOKUP(A371,'wykaz przedsiębiorstw -30.09.10'!$C$18:$H$871,2,FALSE)</f>
        <v>małe</v>
      </c>
      <c r="E371" t="str">
        <f>VLOOKUP(A371,'wykaz przedsiębiorstw -30.09.10'!$C$18:$H$871,3,FALSE)</f>
        <v>pomoc na szkolenia</v>
      </c>
    </row>
    <row r="372" spans="1:5" ht="15">
      <c r="A372" s="20">
        <v>7122704036</v>
      </c>
      <c r="B372" s="21">
        <v>2</v>
      </c>
      <c r="C372" t="str">
        <f>VLOOKUP(A372,'wykaz przedsiębiorstw -30.09.10'!$C$18:$H$871,6,FALSE)</f>
        <v>UNI-MASZ H.M. JUSZCZUK Sp. J.</v>
      </c>
      <c r="D372" t="str">
        <f>VLOOKUP(A372,'wykaz przedsiębiorstw -30.09.10'!$C$18:$H$871,2,FALSE)</f>
        <v>mikro</v>
      </c>
      <c r="E372" t="str">
        <f>VLOOKUP(A372,'wykaz przedsiębiorstw -30.09.10'!$C$18:$H$871,3,FALSE)</f>
        <v>pomoc na szkolenia</v>
      </c>
    </row>
    <row r="373" spans="1:5" ht="15">
      <c r="A373" s="20">
        <v>7122706360</v>
      </c>
      <c r="B373" s="21">
        <v>2</v>
      </c>
      <c r="C373" t="str">
        <f>VLOOKUP(A373,'wykaz przedsiębiorstw -30.09.10'!$C$18:$H$871,6,FALSE)</f>
        <v>PHU KIK KAROLINA KOGUCIUK</v>
      </c>
      <c r="D373" t="str">
        <f>VLOOKUP(A373,'wykaz przedsiębiorstw -30.09.10'!$C$18:$H$871,2,FALSE)</f>
        <v>mikro</v>
      </c>
      <c r="E373" t="str">
        <f>VLOOKUP(A373,'wykaz przedsiębiorstw -30.09.10'!$C$18:$H$871,3,FALSE)</f>
        <v>pomoc na szkolenia</v>
      </c>
    </row>
    <row r="374" spans="1:5" ht="15">
      <c r="A374" s="20">
        <v>7122710628</v>
      </c>
      <c r="B374" s="21">
        <v>1</v>
      </c>
      <c r="C374" t="str">
        <f>VLOOKUP(A374,'wykaz przedsiębiorstw -30.09.10'!$C$18:$H$871,6,FALSE)</f>
        <v>GORAN Sp. z o.o.</v>
      </c>
      <c r="D374" t="str">
        <f>VLOOKUP(A374,'wykaz przedsiębiorstw -30.09.10'!$C$18:$H$871,2,FALSE)</f>
        <v>małe</v>
      </c>
      <c r="E374" t="str">
        <f>VLOOKUP(A374,'wykaz przedsiębiorstw -30.09.10'!$C$18:$H$871,3,FALSE)</f>
        <v>pomoc na szkolenia</v>
      </c>
    </row>
    <row r="375" spans="1:5" ht="15">
      <c r="A375" s="20">
        <v>7122711094</v>
      </c>
      <c r="B375" s="21">
        <v>1</v>
      </c>
      <c r="C375" t="str">
        <f>VLOOKUP(A375,'wykaz przedsiębiorstw -30.09.10'!$C$18:$H$871,6,FALSE)</f>
        <v>NOWANET.PL Marcin Gontarz</v>
      </c>
      <c r="D375" t="str">
        <f>VLOOKUP(A375,'wykaz przedsiębiorstw -30.09.10'!$C$18:$H$871,2,FALSE)</f>
        <v>mikro</v>
      </c>
      <c r="E375" t="str">
        <f>VLOOKUP(A375,'wykaz przedsiębiorstw -30.09.10'!$C$18:$H$871,3,FALSE)</f>
        <v>pomoc na szkolenia</v>
      </c>
    </row>
    <row r="376" spans="1:5" ht="15">
      <c r="A376" s="20">
        <v>7122713489</v>
      </c>
      <c r="B376" s="21">
        <v>1</v>
      </c>
      <c r="C376" t="str">
        <f>VLOOKUP(A376,'wykaz przedsiębiorstw -30.09.10'!$C$18:$H$871,6,FALSE)</f>
        <v>Niezależne Centrum Likwidacji Szkód Greg Grzegorz Kępa</v>
      </c>
      <c r="D376" t="str">
        <f>VLOOKUP(A376,'wykaz przedsiębiorstw -30.09.10'!$C$18:$H$871,2,FALSE)</f>
        <v>mikro</v>
      </c>
      <c r="E376" t="str">
        <f>VLOOKUP(A376,'wykaz przedsiębiorstw -30.09.10'!$C$18:$H$871,3,FALSE)</f>
        <v>pomoc na szkolenia</v>
      </c>
    </row>
    <row r="377" spans="1:5" ht="15">
      <c r="A377" s="20">
        <v>7122721365</v>
      </c>
      <c r="B377" s="21">
        <v>1</v>
      </c>
      <c r="C377" t="str">
        <f>VLOOKUP(A377,'wykaz przedsiębiorstw -30.09.10'!$C$18:$H$871,6,FALSE)</f>
        <v>ATL Polska Krystian Mokijewski</v>
      </c>
      <c r="D377" t="str">
        <f>VLOOKUP(A377,'wykaz przedsiębiorstw -30.09.10'!$C$18:$H$871,2,FALSE)</f>
        <v>mikro</v>
      </c>
      <c r="E377" t="str">
        <f>VLOOKUP(A377,'wykaz przedsiębiorstw -30.09.10'!$C$18:$H$871,3,FALSE)</f>
        <v>pomoc na szkolenia</v>
      </c>
    </row>
    <row r="378" spans="1:5" ht="15">
      <c r="A378" s="20">
        <v>7122728172</v>
      </c>
      <c r="B378" s="21">
        <v>1</v>
      </c>
      <c r="C378" t="str">
        <f>VLOOKUP(A378,'wykaz przedsiębiorstw -30.09.10'!$C$18:$H$871,6,FALSE)</f>
        <v>Łukasz Stachaszewski</v>
      </c>
      <c r="D378" t="str">
        <f>VLOOKUP(A378,'wykaz przedsiębiorstw -30.09.10'!$C$18:$H$871,2,FALSE)</f>
        <v>mikro</v>
      </c>
      <c r="E378" t="str">
        <f>VLOOKUP(A378,'wykaz przedsiębiorstw -30.09.10'!$C$18:$H$871,3,FALSE)</f>
        <v>pomoc na szkolenia</v>
      </c>
    </row>
    <row r="379" spans="1:5" ht="15">
      <c r="A379" s="20">
        <v>7122738590</v>
      </c>
      <c r="B379" s="21">
        <v>1</v>
      </c>
      <c r="C379" t="str">
        <f>VLOOKUP(A379,'wykaz przedsiębiorstw -30.09.10'!$C$18:$H$871,6,FALSE)</f>
        <v>AUTO-SIKIRA SP. Z O.O.</v>
      </c>
      <c r="D379" t="str">
        <f>VLOOKUP(A379,'wykaz przedsiębiorstw -30.09.10'!$C$18:$H$871,2,FALSE)</f>
        <v>małe</v>
      </c>
      <c r="E379" t="str">
        <f>VLOOKUP(A379,'wykaz przedsiębiorstw -30.09.10'!$C$18:$H$871,3,FALSE)</f>
        <v>pomoc na szkolenia</v>
      </c>
    </row>
    <row r="380" spans="1:5" ht="15">
      <c r="A380" s="20">
        <v>7122745673</v>
      </c>
      <c r="B380" s="21">
        <v>1</v>
      </c>
      <c r="C380" t="str">
        <f>VLOOKUP(A380,'wykaz przedsiębiorstw -30.09.10'!$C$18:$H$871,6,FALSE)</f>
        <v>A. W. A. Maliszewscy Wycena Nieruchomości Spółka Cywilna</v>
      </c>
      <c r="D380" t="str">
        <f>VLOOKUP(A380,'wykaz przedsiębiorstw -30.09.10'!$C$18:$H$871,2,FALSE)</f>
        <v>mikro</v>
      </c>
      <c r="E380" t="str">
        <f>VLOOKUP(A380,'wykaz przedsiębiorstw -30.09.10'!$C$18:$H$871,3,FALSE)</f>
        <v>pomoc na szkolenia</v>
      </c>
    </row>
    <row r="381" spans="1:5" ht="15">
      <c r="A381" s="20">
        <v>7122770091</v>
      </c>
      <c r="B381" s="21">
        <v>1</v>
      </c>
      <c r="C381" t="str">
        <f>VLOOKUP(A381,'wykaz przedsiębiorstw -30.09.10'!$C$18:$H$871,6,FALSE)</f>
        <v>EASY LIFE Maria Sidoruk</v>
      </c>
      <c r="D381" t="str">
        <f>VLOOKUP(A381,'wykaz przedsiębiorstw -30.09.10'!$C$18:$H$871,2,FALSE)</f>
        <v>samozatrudnieni</v>
      </c>
      <c r="E381" t="str">
        <f>VLOOKUP(A381,'wykaz przedsiębiorstw -30.09.10'!$C$18:$H$871,3,FALSE)</f>
        <v>pomoc na szkolenia</v>
      </c>
    </row>
    <row r="382" spans="1:5" ht="15">
      <c r="A382" s="20">
        <v>7122770576</v>
      </c>
      <c r="B382" s="21">
        <v>1</v>
      </c>
      <c r="C382" t="str">
        <f>VLOOKUP(A382,'wykaz przedsiębiorstw -30.09.10'!$C$18:$H$871,6,FALSE)</f>
        <v>CENTRUM MEDYCZNE "SANITAS" SP. Z O.O.</v>
      </c>
      <c r="D382" t="str">
        <f>VLOOKUP(A382,'wykaz przedsiębiorstw -30.09.10'!$C$18:$H$871,2,FALSE)</f>
        <v>duże</v>
      </c>
      <c r="E382" t="str">
        <f>VLOOKUP(A382,'wykaz przedsiębiorstw -30.09.10'!$C$18:$H$871,3,FALSE)</f>
        <v>pomoc na szkolenia</v>
      </c>
    </row>
    <row r="383" spans="1:5" ht="15">
      <c r="A383" s="20">
        <v>7122770636</v>
      </c>
      <c r="B383" s="21">
        <v>1</v>
      </c>
      <c r="C383" t="str">
        <f>VLOOKUP(A383,'wykaz przedsiębiorstw -30.09.10'!$C$18:$H$871,6,FALSE)</f>
        <v>A4 Copy s.c.</v>
      </c>
      <c r="D383" t="str">
        <f>VLOOKUP(A383,'wykaz przedsiębiorstw -30.09.10'!$C$18:$H$871,2,FALSE)</f>
        <v>małe</v>
      </c>
      <c r="E383" t="str">
        <f>VLOOKUP(A383,'wykaz przedsiębiorstw -30.09.10'!$C$18:$H$871,3,FALSE)</f>
        <v>pomoc na szkolenia</v>
      </c>
    </row>
    <row r="384" spans="1:5" ht="15">
      <c r="A384" s="20">
        <v>7122773089</v>
      </c>
      <c r="B384" s="21">
        <v>1</v>
      </c>
      <c r="C384" t="str">
        <f>VLOOKUP(A384,'wykaz przedsiębiorstw -30.09.10'!$C$18:$H$871,6,FALSE)</f>
        <v>Biuro Techniczno-Handlowe AKWA Sp. z o.o.</v>
      </c>
      <c r="D384" t="str">
        <f>VLOOKUP(A384,'wykaz przedsiębiorstw -30.09.10'!$C$18:$H$871,2,FALSE)</f>
        <v>mikro</v>
      </c>
      <c r="E384" t="str">
        <f>VLOOKUP(A384,'wykaz przedsiębiorstw -30.09.10'!$C$18:$H$871,3,FALSE)</f>
        <v>pomoc na szkolenia</v>
      </c>
    </row>
    <row r="385" spans="1:5" ht="15">
      <c r="A385" s="20">
        <v>7122783596</v>
      </c>
      <c r="B385" s="21">
        <v>1</v>
      </c>
      <c r="C385" t="str">
        <f>VLOOKUP(A385,'wykaz przedsiębiorstw -30.09.10'!$C$18:$H$871,6,FALSE)</f>
        <v>Lechaa Consulting Sp. z o.o.</v>
      </c>
      <c r="D385" t="str">
        <f>VLOOKUP(A385,'wykaz przedsiębiorstw -30.09.10'!$C$18:$H$871,2,FALSE)</f>
        <v>małe</v>
      </c>
      <c r="E385" t="str">
        <f>VLOOKUP(A385,'wykaz przedsiębiorstw -30.09.10'!$C$18:$H$871,3,FALSE)</f>
        <v>pomoc na szkolenia</v>
      </c>
    </row>
    <row r="386" spans="1:5" ht="15">
      <c r="A386" s="20">
        <v>7122786850</v>
      </c>
      <c r="B386" s="21">
        <v>1</v>
      </c>
      <c r="C386" t="str">
        <f>VLOOKUP(A386,'wykaz przedsiębiorstw -30.09.10'!$C$18:$H$871,6,FALSE)</f>
        <v>Enzo Spóła z.o.o.</v>
      </c>
      <c r="D386" t="str">
        <f>VLOOKUP(A386,'wykaz przedsiębiorstw -30.09.10'!$C$18:$H$871,2,FALSE)</f>
        <v>mikro</v>
      </c>
      <c r="E386" t="str">
        <f>VLOOKUP(A386,'wykaz przedsiębiorstw -30.09.10'!$C$18:$H$871,3,FALSE)</f>
        <v>pomoc na szkolenia</v>
      </c>
    </row>
    <row r="387" spans="1:5" ht="15">
      <c r="A387" s="20">
        <v>7122791590</v>
      </c>
      <c r="B387" s="21">
        <v>1</v>
      </c>
      <c r="C387" t="str">
        <f>VLOOKUP(A387,'wykaz przedsiębiorstw -30.09.10'!$C$18:$H$871,6,FALSE)</f>
        <v>Ośrodek Kształcenia Zawodowego "ELPRO" Sp. z o.o.</v>
      </c>
      <c r="D387" t="str">
        <f>VLOOKUP(A387,'wykaz przedsiębiorstw -30.09.10'!$C$18:$H$871,2,FALSE)</f>
        <v>mikro</v>
      </c>
      <c r="E387" t="str">
        <f>VLOOKUP(A387,'wykaz przedsiębiorstw -30.09.10'!$C$18:$H$871,3,FALSE)</f>
        <v>pomoc na szkolenia</v>
      </c>
    </row>
    <row r="388" spans="1:5" ht="15">
      <c r="A388" s="20">
        <v>7122794105</v>
      </c>
      <c r="B388" s="21">
        <v>1</v>
      </c>
      <c r="C388" t="str">
        <f>VLOOKUP(A388,'wykaz przedsiębiorstw -30.09.10'!$C$18:$H$871,6,FALSE)</f>
        <v>Międzynarodowe Centrum Szkoleń i Kompetencji Sp. z o.o.</v>
      </c>
      <c r="D388" t="str">
        <f>VLOOKUP(A388,'wykaz przedsiębiorstw -30.09.10'!$C$18:$H$871,2,FALSE)</f>
        <v>małe</v>
      </c>
      <c r="E388" t="str">
        <f>VLOOKUP(A388,'wykaz przedsiębiorstw -30.09.10'!$C$18:$H$871,3,FALSE)</f>
        <v>pomoc na szkolenia</v>
      </c>
    </row>
    <row r="389" spans="1:5" ht="15">
      <c r="A389" s="20">
        <v>7122802365</v>
      </c>
      <c r="B389" s="21">
        <v>1</v>
      </c>
      <c r="C389" t="str">
        <f>VLOOKUP(A389,'wykaz przedsiębiorstw -30.09.10'!$C$18:$H$871,6,FALSE)</f>
        <v>Kancelaria Prawna FILIPEK &amp; KAMIŃSKI SP.K.</v>
      </c>
      <c r="D389" t="str">
        <f>VLOOKUP(A389,'wykaz przedsiębiorstw -30.09.10'!$C$18:$H$871,2,FALSE)</f>
        <v>mikro</v>
      </c>
      <c r="E389" t="str">
        <f>VLOOKUP(A389,'wykaz przedsiębiorstw -30.09.10'!$C$18:$H$871,3,FALSE)</f>
        <v>pomoc na szkolenia</v>
      </c>
    </row>
    <row r="390" spans="1:5" ht="15">
      <c r="A390" s="20">
        <v>7122839144</v>
      </c>
      <c r="B390" s="21">
        <v>1</v>
      </c>
      <c r="C390" t="str">
        <f>VLOOKUP(A390,'wykaz przedsiębiorstw -30.09.10'!$C$18:$H$871,6,FALSE)</f>
        <v>SELECT Spółka z.o.o.</v>
      </c>
      <c r="D390" t="str">
        <f>VLOOKUP(A390,'wykaz przedsiębiorstw -30.09.10'!$C$18:$H$871,2,FALSE)</f>
        <v>mikro</v>
      </c>
      <c r="E390" t="str">
        <f>VLOOKUP(A390,'wykaz przedsiębiorstw -30.09.10'!$C$18:$H$871,3,FALSE)</f>
        <v>pomoc na szkolenia</v>
      </c>
    </row>
    <row r="391" spans="1:5" ht="15">
      <c r="A391" s="20">
        <v>7122842732</v>
      </c>
      <c r="B391" s="21">
        <v>2</v>
      </c>
      <c r="C391" t="str">
        <f>VLOOKUP(A391,'wykaz przedsiębiorstw -30.09.10'!$C$18:$H$871,6,FALSE)</f>
        <v>Mainport Sp. z o.o.</v>
      </c>
      <c r="D391" t="str">
        <f>VLOOKUP(A391,'wykaz przedsiębiorstw -30.09.10'!$C$18:$H$871,2,FALSE)</f>
        <v>mikro</v>
      </c>
      <c r="E391" t="str">
        <f>VLOOKUP(A391,'wykaz przedsiębiorstw -30.09.10'!$C$18:$H$871,3,FALSE)</f>
        <v>pomoc na szkolenia</v>
      </c>
    </row>
    <row r="392" spans="1:5" ht="15">
      <c r="A392" s="20">
        <v>7122845009</v>
      </c>
      <c r="B392" s="21">
        <v>1</v>
      </c>
      <c r="C392" t="str">
        <f>VLOOKUP(A392,'wykaz przedsiębiorstw -30.09.10'!$C$18:$H$871,6,FALSE)</f>
        <v>WAB Artykuły Poligraficzne, Anna Szubartowska-Paszkowska i Wiesław Paszkowski Sp. Jaw.</v>
      </c>
      <c r="D392" t="str">
        <f>VLOOKUP(A392,'wykaz przedsiębiorstw -30.09.10'!$C$18:$H$871,2,FALSE)</f>
        <v>mikro</v>
      </c>
      <c r="E392" t="str">
        <f>VLOOKUP(A392,'wykaz przedsiębiorstw -30.09.10'!$C$18:$H$871,3,FALSE)</f>
        <v>pomoc na szkolenia</v>
      </c>
    </row>
    <row r="393" spans="1:5" ht="15">
      <c r="A393" s="20">
        <v>7122873253</v>
      </c>
      <c r="B393" s="21">
        <v>1</v>
      </c>
      <c r="C393" t="str">
        <f>VLOOKUP(A393,'wykaz przedsiębiorstw -30.09.10'!$C$18:$H$871,6,FALSE)</f>
        <v>Expressbus S.C. Leszek i Eliza Wójtowicz, Tomasz Gucwa</v>
      </c>
      <c r="D393" t="str">
        <f>VLOOKUP(A393,'wykaz przedsiębiorstw -30.09.10'!$C$18:$H$871,2,FALSE)</f>
        <v>małe</v>
      </c>
      <c r="E393" t="str">
        <f>VLOOKUP(A393,'wykaz przedsiębiorstw -30.09.10'!$C$18:$H$871,3,FALSE)</f>
        <v>pomoc na szkolenia</v>
      </c>
    </row>
    <row r="394" spans="1:5" ht="15">
      <c r="A394" s="20">
        <v>7122876375</v>
      </c>
      <c r="B394" s="21">
        <v>1</v>
      </c>
      <c r="C394" t="str">
        <f>VLOOKUP(A394,'wykaz przedsiębiorstw -30.09.10'!$C$18:$H$871,6,FALSE)</f>
        <v>PHU MAL-SPED S. Jabłoński, T.Wojciechowski Sp.J.</v>
      </c>
      <c r="D394" t="str">
        <f>VLOOKUP(A394,'wykaz przedsiębiorstw -30.09.10'!$C$18:$H$871,2,FALSE)</f>
        <v>małe</v>
      </c>
      <c r="E394" t="str">
        <f>VLOOKUP(A394,'wykaz przedsiębiorstw -30.09.10'!$C$18:$H$871,3,FALSE)</f>
        <v>pomoc na szkolenia</v>
      </c>
    </row>
    <row r="395" spans="1:5" ht="15">
      <c r="A395" s="20">
        <v>7122882105</v>
      </c>
      <c r="B395" s="21">
        <v>2</v>
      </c>
      <c r="C395" t="str">
        <f>VLOOKUP(A395,'wykaz przedsiębiorstw -30.09.10'!$C$18:$H$871,6,FALSE)</f>
        <v>Paluch Sebastian</v>
      </c>
      <c r="D395" t="str">
        <f>VLOOKUP(A395,'wykaz przedsiębiorstw -30.09.10'!$C$18:$H$871,2,FALSE)</f>
        <v>samozatrudnieni</v>
      </c>
      <c r="E395" t="str">
        <f>VLOOKUP(A395,'wykaz przedsiębiorstw -30.09.10'!$C$18:$H$871,3,FALSE)</f>
        <v>pomoc na szkolenia</v>
      </c>
    </row>
    <row r="396" spans="1:5" ht="15">
      <c r="A396" s="20">
        <v>7122886511</v>
      </c>
      <c r="B396" s="21">
        <v>1</v>
      </c>
      <c r="C396" t="str">
        <f>VLOOKUP(A396,'wykaz przedsiębiorstw -30.09.10'!$C$18:$H$871,6,FALSE)</f>
        <v>CHEMAGRA Sp. z o.o.</v>
      </c>
      <c r="D396" t="str">
        <f>VLOOKUP(A396,'wykaz przedsiębiorstw -30.09.10'!$C$18:$H$871,2,FALSE)</f>
        <v>mikro</v>
      </c>
      <c r="E396" t="str">
        <f>VLOOKUP(A396,'wykaz przedsiębiorstw -30.09.10'!$C$18:$H$871,3,FALSE)</f>
        <v>pomoc na szkolenia</v>
      </c>
    </row>
    <row r="397" spans="1:5" ht="15">
      <c r="A397" s="20">
        <v>7122891587</v>
      </c>
      <c r="B397" s="21">
        <v>1</v>
      </c>
      <c r="C397" t="str">
        <f>VLOOKUP(A397,'wykaz przedsiębiorstw -30.09.10'!$C$18:$H$871,6,FALSE)</f>
        <v>PROFI KOLOR Sp. z o.o.</v>
      </c>
      <c r="D397" t="str">
        <f>VLOOKUP(A397,'wykaz przedsiębiorstw -30.09.10'!$C$18:$H$871,2,FALSE)</f>
        <v>małe</v>
      </c>
      <c r="E397" t="str">
        <f>VLOOKUP(A397,'wykaz przedsiębiorstw -30.09.10'!$C$18:$H$871,3,FALSE)</f>
        <v>pomoc na szkolenia</v>
      </c>
    </row>
    <row r="398" spans="1:5" ht="15">
      <c r="A398" s="20">
        <v>7122892753</v>
      </c>
      <c r="B398" s="21">
        <v>1</v>
      </c>
      <c r="C398" t="str">
        <f>VLOOKUP(A398,'wykaz przedsiębiorstw -30.09.10'!$C$18:$H$871,6,FALSE)</f>
        <v>CRH KONTO Usługi Rachunkowe Sp. z o.o</v>
      </c>
      <c r="D398" t="str">
        <f>VLOOKUP(A398,'wykaz przedsiębiorstw -30.09.10'!$C$18:$H$871,2,FALSE)</f>
        <v>średnie</v>
      </c>
      <c r="E398" t="str">
        <f>VLOOKUP(A398,'wykaz przedsiębiorstw -30.09.10'!$C$18:$H$871,3,FALSE)</f>
        <v>pomoc na szkolenia</v>
      </c>
    </row>
    <row r="399" spans="1:5" ht="15">
      <c r="A399" s="20">
        <v>7122892782</v>
      </c>
      <c r="B399" s="21">
        <v>1</v>
      </c>
      <c r="C399" t="str">
        <f>VLOOKUP(A399,'wykaz przedsiębiorstw -30.09.10'!$C$18:$H$871,6,FALSE)</f>
        <v>CRH Żagiel Auto Sp. z o.o.</v>
      </c>
      <c r="D399" t="str">
        <f>VLOOKUP(A399,'wykaz przedsiębiorstw -30.09.10'!$C$18:$H$871,2,FALSE)</f>
        <v>średnie</v>
      </c>
      <c r="E399" t="str">
        <f>VLOOKUP(A399,'wykaz przedsiębiorstw -30.09.10'!$C$18:$H$871,3,FALSE)</f>
        <v>pomoc na szkolenia</v>
      </c>
    </row>
    <row r="400" spans="1:5" ht="15">
      <c r="A400" s="20">
        <v>7122894410</v>
      </c>
      <c r="B400" s="21">
        <v>1</v>
      </c>
      <c r="C400" t="str">
        <f>VLOOKUP(A400,'wykaz przedsiębiorstw -30.09.10'!$C$18:$H$871,6,FALSE)</f>
        <v>EKODOMATOR Paweł Wielosz</v>
      </c>
      <c r="D400" t="str">
        <f>VLOOKUP(A400,'wykaz przedsiębiorstw -30.09.10'!$C$18:$H$871,2,FALSE)</f>
        <v>mikro</v>
      </c>
      <c r="E400" t="str">
        <f>VLOOKUP(A400,'wykaz przedsiębiorstw -30.09.10'!$C$18:$H$871,3,FALSE)</f>
        <v>pomoc na szkolenia</v>
      </c>
    </row>
    <row r="401" spans="1:5" ht="15">
      <c r="A401" s="20">
        <v>7122894574</v>
      </c>
      <c r="B401" s="21">
        <v>1</v>
      </c>
      <c r="C401" t="str">
        <f>VLOOKUP(A401,'wykaz przedsiębiorstw -30.09.10'!$C$18:$H$871,6,FALSE)</f>
        <v>ISTSTAR Sp. z o.o.</v>
      </c>
      <c r="D401" t="str">
        <f>VLOOKUP(A401,'wykaz przedsiębiorstw -30.09.10'!$C$18:$H$871,2,FALSE)</f>
        <v>mikro</v>
      </c>
      <c r="E401" t="str">
        <f>VLOOKUP(A401,'wykaz przedsiębiorstw -30.09.10'!$C$18:$H$871,3,FALSE)</f>
        <v>pomoc na szkolenia</v>
      </c>
    </row>
    <row r="402" spans="1:5" ht="15">
      <c r="A402" s="20">
        <v>7122895438</v>
      </c>
      <c r="B402" s="21">
        <v>2</v>
      </c>
      <c r="C402" t="str">
        <f>VLOOKUP(A402,'wykaz przedsiębiorstw -30.09.10'!$C$18:$H$871,6,FALSE)</f>
        <v>Promil s.c. Monika Jaworska Marcin Jaworski</v>
      </c>
      <c r="D402" t="str">
        <f>VLOOKUP(A402,'wykaz przedsiębiorstw -30.09.10'!$C$18:$H$871,2,FALSE)</f>
        <v>mikro</v>
      </c>
      <c r="E402" t="str">
        <f>VLOOKUP(A402,'wykaz przedsiębiorstw -30.09.10'!$C$18:$H$871,3,FALSE)</f>
        <v>pomoc na szkolenia</v>
      </c>
    </row>
    <row r="403" spans="1:5" ht="15">
      <c r="A403" s="20">
        <v>7122898738</v>
      </c>
      <c r="B403" s="21">
        <v>1</v>
      </c>
      <c r="C403" t="str">
        <f>VLOOKUP(A403,'wykaz przedsiębiorstw -30.09.10'!$C$18:$H$871,6,FALSE)</f>
        <v>ACS Słuchmed Sp. z o.o. i Wspólnicy Sp. Komandytowa</v>
      </c>
      <c r="D403" t="str">
        <f>VLOOKUP(A403,'wykaz przedsiębiorstw -30.09.10'!$C$18:$H$871,2,FALSE)</f>
        <v>średnie</v>
      </c>
      <c r="E403" t="str">
        <f>VLOOKUP(A403,'wykaz przedsiębiorstw -30.09.10'!$C$18:$H$871,3,FALSE)</f>
        <v>pomoc na szkolenia</v>
      </c>
    </row>
    <row r="404" spans="1:5" ht="15">
      <c r="A404" s="20">
        <v>7122909152</v>
      </c>
      <c r="B404" s="21">
        <v>1</v>
      </c>
      <c r="C404" t="str">
        <f>VLOOKUP(A404,'wykaz przedsiębiorstw -30.09.10'!$C$18:$H$871,6,FALSE)</f>
        <v>Tomasz Korybski Tłumaczenia Szkolenia Językowe</v>
      </c>
      <c r="D404" t="str">
        <f>VLOOKUP(A404,'wykaz przedsiębiorstw -30.09.10'!$C$18:$H$871,2,FALSE)</f>
        <v>samozatrudnieni</v>
      </c>
      <c r="E404" t="str">
        <f>VLOOKUP(A404,'wykaz przedsiębiorstw -30.09.10'!$C$18:$H$871,3,FALSE)</f>
        <v>pomoc na szkolenia</v>
      </c>
    </row>
    <row r="405" spans="1:5" ht="15">
      <c r="A405" s="20">
        <v>7122910391</v>
      </c>
      <c r="B405" s="21">
        <v>1</v>
      </c>
      <c r="C405" t="str">
        <f>VLOOKUP(A405,'wykaz przedsiębiorstw -30.09.10'!$C$18:$H$871,6,FALSE)</f>
        <v>Bizerba Polska Sp. z o.o.</v>
      </c>
      <c r="D405" t="str">
        <f>VLOOKUP(A405,'wykaz przedsiębiorstw -30.09.10'!$C$18:$H$871,2,FALSE)</f>
        <v>małe</v>
      </c>
      <c r="E405" t="str">
        <f>VLOOKUP(A405,'wykaz przedsiębiorstw -30.09.10'!$C$18:$H$871,3,FALSE)</f>
        <v>pomoc na szkolenia</v>
      </c>
    </row>
    <row r="406" spans="1:5" ht="15">
      <c r="A406" s="20">
        <v>7122917826</v>
      </c>
      <c r="B406" s="21">
        <v>2</v>
      </c>
      <c r="C406" t="str">
        <f>VLOOKUP(A406,'wykaz przedsiębiorstw -30.09.10'!$C$18:$H$871,6,FALSE)</f>
        <v>ARFA s.c. B. Szczygieł, R. Wachowicz</v>
      </c>
      <c r="D406" t="str">
        <f>VLOOKUP(A406,'wykaz przedsiębiorstw -30.09.10'!$C$18:$H$871,2,FALSE)</f>
        <v>mikro</v>
      </c>
      <c r="E406" t="str">
        <f>VLOOKUP(A406,'wykaz przedsiębiorstw -30.09.10'!$C$18:$H$871,3,FALSE)</f>
        <v>pomoc na szkolenia</v>
      </c>
    </row>
    <row r="407" spans="1:5" ht="15">
      <c r="A407" s="20">
        <v>7122925518</v>
      </c>
      <c r="B407" s="21">
        <v>1</v>
      </c>
      <c r="C407" t="str">
        <f>VLOOKUP(A407,'wykaz przedsiębiorstw -30.09.10'!$C$18:$H$871,6,FALSE)</f>
        <v>Ewelina Makowska</v>
      </c>
      <c r="D407" t="str">
        <f>VLOOKUP(A407,'wykaz przedsiębiorstw -30.09.10'!$C$18:$H$871,2,FALSE)</f>
        <v>mikro</v>
      </c>
      <c r="E407" t="str">
        <f>VLOOKUP(A407,'wykaz przedsiębiorstw -30.09.10'!$C$18:$H$871,3,FALSE)</f>
        <v>pomoc na szkolenia</v>
      </c>
    </row>
    <row r="408" spans="1:5" ht="15">
      <c r="A408" s="20">
        <v>7122942876</v>
      </c>
      <c r="B408" s="21">
        <v>1</v>
      </c>
      <c r="C408" t="str">
        <f>VLOOKUP(A408,'wykaz przedsiębiorstw -30.09.10'!$C$18:$H$871,6,FALSE)</f>
        <v>STAR TECHNOLOGY SP. Z O.O.</v>
      </c>
      <c r="D408" t="str">
        <f>VLOOKUP(A408,'wykaz przedsiębiorstw -30.09.10'!$C$18:$H$871,2,FALSE)</f>
        <v>mikro</v>
      </c>
      <c r="E408" t="str">
        <f>VLOOKUP(A408,'wykaz przedsiębiorstw -30.09.10'!$C$18:$H$871,3,FALSE)</f>
        <v>pomoc na szkolenia</v>
      </c>
    </row>
    <row r="409" spans="1:5" ht="15">
      <c r="A409" s="20">
        <v>7123005174</v>
      </c>
      <c r="B409" s="21">
        <v>1</v>
      </c>
      <c r="C409" t="str">
        <f>VLOOKUP(A409,'wykaz przedsiębiorstw -30.09.10'!$C$18:$H$871,6,FALSE)</f>
        <v>Techzut Sp. z o.o.</v>
      </c>
      <c r="D409" t="str">
        <f>VLOOKUP(A409,'wykaz przedsiębiorstw -30.09.10'!$C$18:$H$871,2,FALSE)</f>
        <v>małe</v>
      </c>
      <c r="E409" t="str">
        <f>VLOOKUP(A409,'wykaz przedsiębiorstw -30.09.10'!$C$18:$H$871,3,FALSE)</f>
        <v>pomoc na szkolenia</v>
      </c>
    </row>
    <row r="410" spans="1:5" ht="15">
      <c r="A410" s="20">
        <v>7123005814</v>
      </c>
      <c r="B410" s="21">
        <v>2</v>
      </c>
      <c r="C410" t="str">
        <f>VLOOKUP(A410,'wykaz przedsiębiorstw -30.09.10'!$C$18:$H$871,6,FALSE)</f>
        <v>DETEKTYW 24 sp. z o.o.</v>
      </c>
      <c r="D410" t="str">
        <f>VLOOKUP(A410,'wykaz przedsiębiorstw -30.09.10'!$C$18:$H$871,2,FALSE)</f>
        <v>mikro</v>
      </c>
      <c r="E410" t="str">
        <f>VLOOKUP(A410,'wykaz przedsiębiorstw -30.09.10'!$C$18:$H$871,3,FALSE)</f>
        <v>pomoc na szkolenia</v>
      </c>
    </row>
    <row r="411" spans="1:5" ht="15">
      <c r="A411" s="20">
        <v>7123008899</v>
      </c>
      <c r="B411" s="21">
        <v>1</v>
      </c>
      <c r="C411" t="str">
        <f>VLOOKUP(A411,'wykaz przedsiębiorstw -30.09.10'!$C$18:$H$871,6,FALSE)</f>
        <v>INWESTPROJEKT-DŹWIG</v>
      </c>
      <c r="D411" t="str">
        <f>VLOOKUP(A411,'wykaz przedsiębiorstw -30.09.10'!$C$18:$H$871,2,FALSE)</f>
        <v>małe</v>
      </c>
      <c r="E411" t="str">
        <f>VLOOKUP(A411,'wykaz przedsiębiorstw -30.09.10'!$C$18:$H$871,3,FALSE)</f>
        <v>pomoc na szkolenia</v>
      </c>
    </row>
    <row r="412" spans="1:5" ht="15">
      <c r="A412" s="20">
        <v>7123009054</v>
      </c>
      <c r="B412" s="21">
        <v>2</v>
      </c>
      <c r="C412" t="str">
        <f>VLOOKUP(A412,'wykaz przedsiębiorstw -30.09.10'!$C$18:$H$871,6,FALSE)</f>
        <v>Joanna Rycaj</v>
      </c>
      <c r="D412" t="str">
        <f>VLOOKUP(A412,'wykaz przedsiębiorstw -30.09.10'!$C$18:$H$871,2,FALSE)</f>
        <v>samozatrudnieni</v>
      </c>
      <c r="E412" t="str">
        <f>VLOOKUP(A412,'wykaz przedsiębiorstw -30.09.10'!$C$18:$H$871,3,FALSE)</f>
        <v>pomoc na szkolenia</v>
      </c>
    </row>
    <row r="413" spans="1:5" ht="15">
      <c r="A413" s="20">
        <v>7123011163</v>
      </c>
      <c r="B413" s="21">
        <v>1</v>
      </c>
      <c r="C413" t="str">
        <f>VLOOKUP(A413,'wykaz przedsiębiorstw -30.09.10'!$C$18:$H$871,6,FALSE)</f>
        <v>GSJ Sp. z o.o.</v>
      </c>
      <c r="D413" t="str">
        <f>VLOOKUP(A413,'wykaz przedsiębiorstw -30.09.10'!$C$18:$H$871,2,FALSE)</f>
        <v>mikro</v>
      </c>
      <c r="E413" t="str">
        <f>VLOOKUP(A413,'wykaz przedsiębiorstw -30.09.10'!$C$18:$H$871,3,FALSE)</f>
        <v>pomoc na szkolenia</v>
      </c>
    </row>
    <row r="414" spans="1:5" ht="15">
      <c r="A414" s="20">
        <v>7123042488</v>
      </c>
      <c r="B414" s="21">
        <v>2</v>
      </c>
      <c r="C414" t="str">
        <f>VLOOKUP(A414,'wykaz przedsiębiorstw -30.09.10'!$C$18:$H$871,6,FALSE)</f>
        <v>KAJA SP. J. T.PRZYBORA, R.ŁASKO</v>
      </c>
      <c r="D414" t="str">
        <f>VLOOKUP(A414,'wykaz przedsiębiorstw -30.09.10'!$C$18:$H$871,2,FALSE)</f>
        <v>mikro</v>
      </c>
      <c r="E414" t="str">
        <f>VLOOKUP(A414,'wykaz przedsiębiorstw -30.09.10'!$C$18:$H$871,3,FALSE)</f>
        <v>pomoc na szkolenia</v>
      </c>
    </row>
    <row r="415" spans="1:5" ht="15">
      <c r="A415" s="20">
        <v>7123046865</v>
      </c>
      <c r="B415" s="21">
        <v>1</v>
      </c>
      <c r="C415" t="str">
        <f>VLOOKUP(A415,'wykaz przedsiębiorstw -30.09.10'!$C$18:$H$871,6,FALSE)</f>
        <v>Garden Concept - Architekci Krajobrazu W. Januszczyk, P. Szkołut Sp. j.</v>
      </c>
      <c r="D415" t="str">
        <f>VLOOKUP(A415,'wykaz przedsiębiorstw -30.09.10'!$C$18:$H$871,2,FALSE)</f>
        <v>mikro</v>
      </c>
      <c r="E415" t="str">
        <f>VLOOKUP(A415,'wykaz przedsiębiorstw -30.09.10'!$C$18:$H$871,3,FALSE)</f>
        <v>pomoc na szkolenia</v>
      </c>
    </row>
    <row r="416" spans="1:5" ht="15">
      <c r="A416" s="20">
        <v>7123053635</v>
      </c>
      <c r="B416" s="21">
        <v>2</v>
      </c>
      <c r="C416" t="str">
        <f>VLOOKUP(A416,'wykaz przedsiębiorstw -30.09.10'!$C$18:$H$871,6,FALSE)</f>
        <v>Tomrad Investment sp. z o.o.</v>
      </c>
      <c r="D416" t="str">
        <f>VLOOKUP(A416,'wykaz przedsiębiorstw -30.09.10'!$C$18:$H$871,2,FALSE)</f>
        <v>małe</v>
      </c>
      <c r="E416" t="str">
        <f>VLOOKUP(A416,'wykaz przedsiębiorstw -30.09.10'!$C$18:$H$871,3,FALSE)</f>
        <v>pomoc na szkolenia</v>
      </c>
    </row>
    <row r="417" spans="1:5" ht="15">
      <c r="A417" s="20">
        <v>7123054511</v>
      </c>
      <c r="B417" s="21">
        <v>1</v>
      </c>
      <c r="C417" t="str">
        <f>VLOOKUP(A417,'wykaz przedsiębiorstw -30.09.10'!$C$18:$H$871,6,FALSE)</f>
        <v>Biuro Doradztwa Europejskiego EuroCompass</v>
      </c>
      <c r="D417" t="str">
        <f>VLOOKUP(A417,'wykaz przedsiębiorstw -30.09.10'!$C$18:$H$871,2,FALSE)</f>
        <v>mikro</v>
      </c>
      <c r="E417" t="str">
        <f>VLOOKUP(A417,'wykaz przedsiębiorstw -30.09.10'!$C$18:$H$871,3,FALSE)</f>
        <v>pomoc na szkolenia</v>
      </c>
    </row>
    <row r="418" spans="1:5" ht="15">
      <c r="A418" s="20">
        <v>7123056846</v>
      </c>
      <c r="B418" s="21">
        <v>2</v>
      </c>
      <c r="C418" t="str">
        <f>VLOOKUP(A418,'wykaz przedsiębiorstw -30.09.10'!$C$18:$H$871,6,FALSE)</f>
        <v>Rserv IT Technology - Łukasz Rycaj</v>
      </c>
      <c r="D418" t="str">
        <f>VLOOKUP(A418,'wykaz przedsiębiorstw -30.09.10'!$C$18:$H$871,2,FALSE)</f>
        <v>samozatrudnieni</v>
      </c>
      <c r="E418" t="str">
        <f>VLOOKUP(A418,'wykaz przedsiębiorstw -30.09.10'!$C$18:$H$871,3,FALSE)</f>
        <v>pomoc na szkolenia</v>
      </c>
    </row>
    <row r="419" spans="1:5" ht="15">
      <c r="A419" s="20">
        <v>7123062700</v>
      </c>
      <c r="B419" s="21">
        <v>1</v>
      </c>
      <c r="C419" t="str">
        <f>VLOOKUP(A419,'wykaz przedsiębiorstw -30.09.10'!$C$18:$H$871,6,FALSE)</f>
        <v>AT-Serwis s.c. Tomasz Głowacki i Andrzej Kozak</v>
      </c>
      <c r="D419" t="str">
        <f>VLOOKUP(A419,'wykaz przedsiębiorstw -30.09.10'!$C$18:$H$871,2,FALSE)</f>
        <v>mikro</v>
      </c>
      <c r="E419" t="str">
        <f>VLOOKUP(A419,'wykaz przedsiębiorstw -30.09.10'!$C$18:$H$871,3,FALSE)</f>
        <v>pomoc na szkolenia</v>
      </c>
    </row>
    <row r="420" spans="1:5" ht="15">
      <c r="A420" s="20">
        <v>7123064923</v>
      </c>
      <c r="B420" s="21">
        <v>1</v>
      </c>
      <c r="C420" t="str">
        <f>VLOOKUP(A420,'wykaz przedsiębiorstw -30.09.10'!$C$18:$H$871,6,FALSE)</f>
        <v>Kompleksowa Obsługa Firm Sp. z o.o.</v>
      </c>
      <c r="D420" t="str">
        <f>VLOOKUP(A420,'wykaz przedsiębiorstw -30.09.10'!$C$18:$H$871,2,FALSE)</f>
        <v>mikro</v>
      </c>
      <c r="E420" t="str">
        <f>VLOOKUP(A420,'wykaz przedsiębiorstw -30.09.10'!$C$18:$H$871,3,FALSE)</f>
        <v>pomoc na szkolenia</v>
      </c>
    </row>
    <row r="421" spans="1:5" ht="15">
      <c r="A421" s="20">
        <v>7123066193</v>
      </c>
      <c r="B421" s="21">
        <v>1</v>
      </c>
      <c r="C421" t="str">
        <f>VLOOKUP(A421,'wykaz przedsiębiorstw -30.09.10'!$C$18:$H$871,6,FALSE)</f>
        <v>PPHU "SYSTEM" s.c. J. Zajko, B. Zajko, R. Zajko</v>
      </c>
      <c r="D421" t="str">
        <f>VLOOKUP(A421,'wykaz przedsiębiorstw -30.09.10'!$C$18:$H$871,2,FALSE)</f>
        <v>mikro</v>
      </c>
      <c r="E421" t="str">
        <f>VLOOKUP(A421,'wykaz przedsiębiorstw -30.09.10'!$C$18:$H$871,3,FALSE)</f>
        <v>pomoc na szkolenia</v>
      </c>
    </row>
    <row r="422" spans="1:5" ht="15">
      <c r="A422" s="20">
        <v>7123077848</v>
      </c>
      <c r="B422" s="21">
        <v>2</v>
      </c>
      <c r="C422" t="str">
        <f>VLOOKUP(A422,'wykaz przedsiębiorstw -30.09.10'!$C$18:$H$871,6,FALSE)</f>
        <v>Creator Sp. z o.o.</v>
      </c>
      <c r="D422" t="str">
        <f>VLOOKUP(A422,'wykaz przedsiębiorstw -30.09.10'!$C$18:$H$871,2,FALSE)</f>
        <v>małe</v>
      </c>
      <c r="E422" t="str">
        <f>VLOOKUP(A422,'wykaz przedsiębiorstw -30.09.10'!$C$18:$H$871,3,FALSE)</f>
        <v>pomoc na szkolenia</v>
      </c>
    </row>
    <row r="423" spans="1:5" ht="15">
      <c r="A423" s="20">
        <v>7123081152</v>
      </c>
      <c r="B423" s="21">
        <v>2</v>
      </c>
      <c r="C423" t="str">
        <f>VLOOKUP(A423,'wykaz przedsiębiorstw -30.09.10'!$C$18:$H$871,6,FALSE)</f>
        <v>Damiko s.c. Szczęśniak Dagamara Szczęśniak Mirosław</v>
      </c>
      <c r="D423" t="str">
        <f>VLOOKUP(A423,'wykaz przedsiębiorstw -30.09.10'!$C$18:$H$871,2,FALSE)</f>
        <v>mikro</v>
      </c>
      <c r="E423" t="str">
        <f>VLOOKUP(A423,'wykaz przedsiębiorstw -30.09.10'!$C$18:$H$871,3,FALSE)</f>
        <v>pomoc na szkolenia</v>
      </c>
    </row>
    <row r="424" spans="1:5" ht="15">
      <c r="A424" s="20">
        <v>7123089627</v>
      </c>
      <c r="B424" s="21">
        <v>1</v>
      </c>
      <c r="C424" t="str">
        <f>VLOOKUP(A424,'wykaz przedsiębiorstw -30.09.10'!$C$18:$H$871,6,FALSE)</f>
        <v>ADVANCED TECHNOLOGIES CENTER OBR ŚWIDNIK SP. Z O.O.</v>
      </c>
      <c r="D424" t="str">
        <f>VLOOKUP(A424,'wykaz przedsiębiorstw -30.09.10'!$C$18:$H$871,2,FALSE)</f>
        <v>małe</v>
      </c>
      <c r="E424" t="str">
        <f>VLOOKUP(A424,'wykaz przedsiębiorstw -30.09.10'!$C$18:$H$871,3,FALSE)</f>
        <v>pomoc na szkolenia</v>
      </c>
    </row>
    <row r="425" spans="1:5" ht="15">
      <c r="A425" s="20">
        <v>7123095970</v>
      </c>
      <c r="B425" s="21">
        <v>2</v>
      </c>
      <c r="C425" t="str">
        <f>VLOOKUP(A425,'wykaz przedsiębiorstw -30.09.10'!$C$18:$H$871,6,FALSE)</f>
        <v>AJMotyl PPRS Sp. z o.o.</v>
      </c>
      <c r="D425" t="str">
        <f>VLOOKUP(A425,'wykaz przedsiębiorstw -30.09.10'!$C$18:$H$871,2,FALSE)</f>
        <v>małe</v>
      </c>
      <c r="E425" t="str">
        <f>VLOOKUP(A425,'wykaz przedsiębiorstw -30.09.10'!$C$18:$H$871,3,FALSE)</f>
        <v>pomoc na szkolenia</v>
      </c>
    </row>
    <row r="426" spans="1:5" ht="15">
      <c r="A426" s="20">
        <v>7123097845</v>
      </c>
      <c r="B426" s="21">
        <v>1</v>
      </c>
      <c r="C426" t="str">
        <f>VLOOKUP(A426,'wykaz przedsiębiorstw -30.09.10'!$C$18:$H$871,6,FALSE)</f>
        <v>audioNOVA Sp. z o.o.</v>
      </c>
      <c r="D426" t="str">
        <f>VLOOKUP(A426,'wykaz przedsiębiorstw -30.09.10'!$C$18:$H$871,2,FALSE)</f>
        <v>małe</v>
      </c>
      <c r="E426" t="str">
        <f>VLOOKUP(A426,'wykaz przedsiębiorstw -30.09.10'!$C$18:$H$871,3,FALSE)</f>
        <v>pomoc na szkolenia</v>
      </c>
    </row>
    <row r="427" spans="1:5" ht="15">
      <c r="A427" s="20">
        <v>7123099666</v>
      </c>
      <c r="B427" s="21">
        <v>1</v>
      </c>
      <c r="C427" t="str">
        <f>VLOOKUP(A427,'wykaz przedsiębiorstw -30.09.10'!$C$18:$H$871,6,FALSE)</f>
        <v>Fundacja na rzecz Innowacyjności Certyfikacji i Aktywizacji Zawodowej</v>
      </c>
      <c r="D427" t="str">
        <f>VLOOKUP(A427,'wykaz przedsiębiorstw -30.09.10'!$C$18:$H$871,2,FALSE)</f>
        <v>małe</v>
      </c>
      <c r="E427" t="str">
        <f>VLOOKUP(A427,'wykaz przedsiębiorstw -30.09.10'!$C$18:$H$871,3,FALSE)</f>
        <v>pomoc na szkolenia</v>
      </c>
    </row>
    <row r="428" spans="1:5" ht="15">
      <c r="A428" s="20">
        <v>7123099689</v>
      </c>
      <c r="B428" s="21">
        <v>1</v>
      </c>
      <c r="C428" t="str">
        <f>VLOOKUP(A428,'wykaz przedsiębiorstw -30.09.10'!$C$18:$H$871,6,FALSE)</f>
        <v>Modesta Sp. Komandytowa</v>
      </c>
      <c r="D428" t="str">
        <f>VLOOKUP(A428,'wykaz przedsiębiorstw -30.09.10'!$C$18:$H$871,2,FALSE)</f>
        <v>małe</v>
      </c>
      <c r="E428" t="str">
        <f>VLOOKUP(A428,'wykaz przedsiębiorstw -30.09.10'!$C$18:$H$871,3,FALSE)</f>
        <v>pomoc na szkolenia</v>
      </c>
    </row>
    <row r="429" spans="1:5" ht="15">
      <c r="A429" s="20">
        <v>7123105409</v>
      </c>
      <c r="B429" s="21">
        <v>2</v>
      </c>
      <c r="C429" t="str">
        <f>VLOOKUP(A429,'wykaz przedsiębiorstw -30.09.10'!$C$18:$H$871,6,FALSE)</f>
        <v>Star Technology Sp. z o.o.</v>
      </c>
      <c r="D429" t="str">
        <f>VLOOKUP(A429,'wykaz przedsiębiorstw -30.09.10'!$C$18:$H$871,2,FALSE)</f>
        <v>mikro</v>
      </c>
      <c r="E429" t="str">
        <f>VLOOKUP(A429,'wykaz przedsiębiorstw -30.09.10'!$C$18:$H$871,3,FALSE)</f>
        <v>pomoc na szkolenia</v>
      </c>
    </row>
    <row r="430" spans="1:5" ht="15">
      <c r="A430" s="20">
        <v>7123115922</v>
      </c>
      <c r="B430" s="21">
        <v>1</v>
      </c>
      <c r="C430" t="str">
        <f>VLOOKUP(A430,'wykaz przedsiębiorstw -30.09.10'!$C$18:$H$871,6,FALSE)</f>
        <v>Cumulus PR Sp. z o.o.</v>
      </c>
      <c r="D430" t="str">
        <f>VLOOKUP(A430,'wykaz przedsiębiorstw -30.09.10'!$C$18:$H$871,2,FALSE)</f>
        <v>mikro</v>
      </c>
      <c r="E430" t="str">
        <f>VLOOKUP(A430,'wykaz przedsiębiorstw -30.09.10'!$C$18:$H$871,3,FALSE)</f>
        <v>pomoc na szkolenia</v>
      </c>
    </row>
    <row r="431" spans="1:5" ht="15">
      <c r="A431" s="20">
        <v>7123134173</v>
      </c>
      <c r="B431" s="21">
        <v>1</v>
      </c>
      <c r="C431" t="str">
        <f>VLOOKUP(A431,'wykaz przedsiębiorstw -30.09.10'!$C$18:$H$871,6,FALSE)</f>
        <v>NS Konsulting Sp. z o.o.</v>
      </c>
      <c r="D431" t="str">
        <f>VLOOKUP(A431,'wykaz przedsiębiorstw -30.09.10'!$C$18:$H$871,2,FALSE)</f>
        <v>mikro</v>
      </c>
      <c r="E431" t="str">
        <f>VLOOKUP(A431,'wykaz przedsiębiorstw -30.09.10'!$C$18:$H$871,3,FALSE)</f>
        <v>pomoc na szkolenia</v>
      </c>
    </row>
    <row r="432" spans="1:5" ht="15">
      <c r="A432" s="20">
        <v>7123139638</v>
      </c>
      <c r="B432" s="21">
        <v>2</v>
      </c>
      <c r="C432" t="str">
        <f>VLOOKUP(A432,'wykaz przedsiębiorstw -30.09.10'!$C$18:$H$871,6,FALSE)</f>
        <v>Futuro Exito Sp. z o.o.</v>
      </c>
      <c r="D432" t="str">
        <f>VLOOKUP(A432,'wykaz przedsiębiorstw -30.09.10'!$C$18:$H$871,2,FALSE)</f>
        <v>mikro</v>
      </c>
      <c r="E432" t="str">
        <f>VLOOKUP(A432,'wykaz przedsiębiorstw -30.09.10'!$C$18:$H$871,3,FALSE)</f>
        <v>pomoc na szkolenia</v>
      </c>
    </row>
    <row r="433" spans="1:5" ht="15">
      <c r="A433" s="20">
        <v>7123139868</v>
      </c>
      <c r="B433" s="21">
        <v>2</v>
      </c>
      <c r="C433" t="str">
        <f>VLOOKUP(A433,'wykaz przedsiębiorstw -30.09.10'!$C$18:$H$871,6,FALSE)</f>
        <v>Nplay</v>
      </c>
      <c r="D433" t="str">
        <f>VLOOKUP(A433,'wykaz przedsiębiorstw -30.09.10'!$C$18:$H$871,2,FALSE)</f>
        <v>małe</v>
      </c>
      <c r="E433" t="str">
        <f>VLOOKUP(A433,'wykaz przedsiębiorstw -30.09.10'!$C$18:$H$871,3,FALSE)</f>
        <v>pomoc na szkolenia</v>
      </c>
    </row>
    <row r="434" spans="1:5" ht="15">
      <c r="A434" s="20">
        <v>7123153118</v>
      </c>
      <c r="B434" s="21">
        <v>1</v>
      </c>
      <c r="C434" t="str">
        <f>VLOOKUP(A434,'wykaz przedsiębiorstw -30.09.10'!$C$18:$H$871,6,FALSE)</f>
        <v>Europejskie Centrum Doradztwa Spółka z.o.o.</v>
      </c>
      <c r="D434" t="str">
        <f>VLOOKUP(A434,'wykaz przedsiębiorstw -30.09.10'!$C$18:$H$871,2,FALSE)</f>
        <v>mikro</v>
      </c>
      <c r="E434" t="str">
        <f>VLOOKUP(A434,'wykaz przedsiębiorstw -30.09.10'!$C$18:$H$871,3,FALSE)</f>
        <v>pomoc na szkolenia</v>
      </c>
    </row>
    <row r="435" spans="1:5" ht="15">
      <c r="A435" s="20">
        <v>7123157263</v>
      </c>
      <c r="B435" s="21">
        <v>2</v>
      </c>
      <c r="C435" t="str">
        <f>VLOOKUP(A435,'wykaz przedsiębiorstw -30.09.10'!$C$18:$H$871,6,FALSE)</f>
        <v>Sklep Wędkarski CYKADA T. i G. Kołodziejczyk</v>
      </c>
      <c r="D435" t="str">
        <f>VLOOKUP(A435,'wykaz przedsiębiorstw -30.09.10'!$C$18:$H$871,2,FALSE)</f>
        <v>mikro</v>
      </c>
      <c r="E435" t="str">
        <f>VLOOKUP(A435,'wykaz przedsiębiorstw -30.09.10'!$C$18:$H$871,3,FALSE)</f>
        <v>pomoc na szkolenia</v>
      </c>
    </row>
    <row r="436" spans="1:5" ht="15">
      <c r="A436" s="20">
        <v>7123192213</v>
      </c>
      <c r="B436" s="21">
        <v>1</v>
      </c>
      <c r="C436" t="str">
        <f>VLOOKUP(A436,'wykaz przedsiębiorstw -30.09.10'!$C$18:$H$871,6,FALSE)</f>
        <v>Training Business Group Sp. z o.o.</v>
      </c>
      <c r="D436" t="str">
        <f>VLOOKUP(A436,'wykaz przedsiębiorstw -30.09.10'!$C$18:$H$871,2,FALSE)</f>
        <v>mikro</v>
      </c>
      <c r="E436" t="str">
        <f>VLOOKUP(A436,'wykaz przedsiębiorstw -30.09.10'!$C$18:$H$871,3,FALSE)</f>
        <v>pomoc na szkolenia</v>
      </c>
    </row>
    <row r="437" spans="1:5" ht="15">
      <c r="A437" s="20">
        <v>7130001438</v>
      </c>
      <c r="B437" s="21">
        <v>1</v>
      </c>
      <c r="C437" t="str">
        <f>VLOOKUP(A437,'wykaz przedsiębiorstw -30.09.10'!$C$18:$H$871,6,FALSE)</f>
        <v>PHU "POLA" Jan Krzyszczak</v>
      </c>
      <c r="D437" t="str">
        <f>VLOOKUP(A437,'wykaz przedsiębiorstw -30.09.10'!$C$18:$H$871,2,FALSE)</f>
        <v>małe</v>
      </c>
      <c r="E437" t="str">
        <f>VLOOKUP(A437,'wykaz przedsiębiorstw -30.09.10'!$C$18:$H$871,3,FALSE)</f>
        <v>pomoc na szkolenia</v>
      </c>
    </row>
    <row r="438" spans="1:5" ht="15">
      <c r="A438" s="20">
        <v>7130005169</v>
      </c>
      <c r="B438" s="21">
        <v>1</v>
      </c>
      <c r="C438" t="str">
        <f>VLOOKUP(A438,'wykaz przedsiębiorstw -30.09.10'!$C$18:$H$871,6,FALSE)</f>
        <v>Spółdzielnia Mieszkaniowa "Świdnik"</v>
      </c>
      <c r="D438" t="str">
        <f>VLOOKUP(A438,'wykaz przedsiębiorstw -30.09.10'!$C$18:$H$871,2,FALSE)</f>
        <v>średnie</v>
      </c>
      <c r="E438" t="str">
        <f>VLOOKUP(A438,'wykaz przedsiębiorstw -30.09.10'!$C$18:$H$871,3,FALSE)</f>
        <v>pomoc na szkolenia</v>
      </c>
    </row>
    <row r="439" spans="1:5" ht="15">
      <c r="A439" s="20">
        <v>7130005502</v>
      </c>
      <c r="B439" s="21">
        <v>1</v>
      </c>
      <c r="C439" t="str">
        <f>VLOOKUP(A439,'wykaz przedsiębiorstw -30.09.10'!$C$18:$H$871,6,FALSE)</f>
        <v>Wytwórnia Sprzętu Komunikacyjnego "PZL-Świdnik" S.A.</v>
      </c>
      <c r="D439" t="str">
        <f>VLOOKUP(A439,'wykaz przedsiębiorstw -30.09.10'!$C$18:$H$871,2,FALSE)</f>
        <v>duże</v>
      </c>
      <c r="E439" t="str">
        <f>VLOOKUP(A439,'wykaz przedsiębiorstw -30.09.10'!$C$18:$H$871,3,FALSE)</f>
        <v>pomoc na szkolenia de minimis</v>
      </c>
    </row>
    <row r="440" spans="1:5" ht="15">
      <c r="A440" s="20">
        <v>7130007197</v>
      </c>
      <c r="B440" s="21">
        <v>1</v>
      </c>
      <c r="C440" t="str">
        <f>VLOOKUP(A440,'wykaz przedsiębiorstw -30.09.10'!$C$18:$H$871,6,FALSE)</f>
        <v>PPHU KARMET Ryszard Karpowicz</v>
      </c>
      <c r="D440" t="str">
        <f>VLOOKUP(A440,'wykaz przedsiębiorstw -30.09.10'!$C$18:$H$871,2,FALSE)</f>
        <v>mikro</v>
      </c>
      <c r="E440" t="str">
        <f>VLOOKUP(A440,'wykaz przedsiębiorstw -30.09.10'!$C$18:$H$871,3,FALSE)</f>
        <v>pomoc na szkolenia</v>
      </c>
    </row>
    <row r="441" spans="1:5" ht="15">
      <c r="A441" s="20">
        <v>7130010348</v>
      </c>
      <c r="B441" s="21">
        <v>1</v>
      </c>
      <c r="C441" t="str">
        <f>VLOOKUP(A441,'wykaz przedsiębiorstw -30.09.10'!$C$18:$H$871,6,FALSE)</f>
        <v>MAX-BUD Grzegorz Pawłowski</v>
      </c>
      <c r="D441" t="str">
        <f>VLOOKUP(A441,'wykaz przedsiębiorstw -30.09.10'!$C$18:$H$871,2,FALSE)</f>
        <v>mikro</v>
      </c>
      <c r="E441" t="str">
        <f>VLOOKUP(A441,'wykaz przedsiębiorstw -30.09.10'!$C$18:$H$871,3,FALSE)</f>
        <v>pomoc na szkolenia</v>
      </c>
    </row>
    <row r="442" spans="1:5" ht="15">
      <c r="A442" s="20">
        <v>7130011253</v>
      </c>
      <c r="B442" s="21">
        <v>1</v>
      </c>
      <c r="C442" t="str">
        <f>VLOOKUP(A442,'wykaz przedsiębiorstw -30.09.10'!$C$18:$H$871,6,FALSE)</f>
        <v>"ANWO" J. i A. Dawid Spółka Jawna</v>
      </c>
      <c r="D442" t="str">
        <f>VLOOKUP(A442,'wykaz przedsiębiorstw -30.09.10'!$C$18:$H$871,2,FALSE)</f>
        <v>małe</v>
      </c>
      <c r="E442" t="str">
        <f>VLOOKUP(A442,'wykaz przedsiębiorstw -30.09.10'!$C$18:$H$871,3,FALSE)</f>
        <v>pomoc na szkolenia</v>
      </c>
    </row>
    <row r="443" spans="1:5" ht="15">
      <c r="A443" s="20">
        <v>7130012005</v>
      </c>
      <c r="B443" s="21">
        <v>1</v>
      </c>
      <c r="C443" t="str">
        <f>VLOOKUP(A443,'wykaz przedsiębiorstw -30.09.10'!$C$18:$H$871,6,FALSE)</f>
        <v>Gaz-Serwis-Dwa Eugeniusz Brzyski</v>
      </c>
      <c r="D443" t="str">
        <f>VLOOKUP(A443,'wykaz przedsiębiorstw -30.09.10'!$C$18:$H$871,2,FALSE)</f>
        <v>mikro</v>
      </c>
      <c r="E443" t="str">
        <f>VLOOKUP(A443,'wykaz przedsiębiorstw -30.09.10'!$C$18:$H$871,3,FALSE)</f>
        <v>pomoc na szkolenia</v>
      </c>
    </row>
    <row r="444" spans="1:5" ht="15">
      <c r="A444" s="20">
        <v>7130015179</v>
      </c>
      <c r="B444" s="21">
        <v>2</v>
      </c>
      <c r="C444" t="str">
        <f>VLOOKUP(A444,'wykaz przedsiębiorstw -30.09.10'!$C$18:$H$871,6,FALSE)</f>
        <v>F.H.U. JASLUX J. Sosnowski</v>
      </c>
      <c r="D444" t="str">
        <f>VLOOKUP(A444,'wykaz przedsiębiorstw -30.09.10'!$C$18:$H$871,2,FALSE)</f>
        <v>mikro</v>
      </c>
      <c r="E444" t="str">
        <f>VLOOKUP(A444,'wykaz przedsiębiorstw -30.09.10'!$C$18:$H$871,3,FALSE)</f>
        <v>pomoc na szkolenia</v>
      </c>
    </row>
    <row r="445" spans="1:5" ht="15">
      <c r="A445" s="20">
        <v>7130015877</v>
      </c>
      <c r="B445" s="21">
        <v>1</v>
      </c>
      <c r="C445" t="str">
        <f>VLOOKUP(A445,'wykaz przedsiębiorstw -30.09.10'!$C$18:$H$871,6,FALSE)</f>
        <v>Cieślak Grażyna COUNTRY</v>
      </c>
      <c r="D445" t="str">
        <f>VLOOKUP(A445,'wykaz przedsiębiorstw -30.09.10'!$C$18:$H$871,2,FALSE)</f>
        <v>mikro</v>
      </c>
      <c r="E445" t="str">
        <f>VLOOKUP(A445,'wykaz przedsiębiorstw -30.09.10'!$C$18:$H$871,3,FALSE)</f>
        <v>pomoc na szkolenia</v>
      </c>
    </row>
    <row r="446" spans="1:5" ht="15">
      <c r="A446" s="20">
        <v>7130200965</v>
      </c>
      <c r="B446" s="21">
        <v>2</v>
      </c>
      <c r="C446" t="str">
        <f>VLOOKUP(A446,'wykaz przedsiębiorstw -30.09.10'!$C$18:$H$871,6,FALSE)</f>
        <v>Przedsiębiorstwo Produkcyjno Handlowo-Uslugowe MALINEX</v>
      </c>
      <c r="D446" t="str">
        <f>VLOOKUP(A446,'wykaz przedsiębiorstw -30.09.10'!$C$18:$H$871,2,FALSE)</f>
        <v>mikro</v>
      </c>
      <c r="E446" t="str">
        <f>VLOOKUP(A446,'wykaz przedsiębiorstw -30.09.10'!$C$18:$H$871,3,FALSE)</f>
        <v>pomoc na szkolenia</v>
      </c>
    </row>
    <row r="447" spans="1:5" ht="15">
      <c r="A447" s="20">
        <v>7130201137</v>
      </c>
      <c r="B447" s="21">
        <v>2</v>
      </c>
      <c r="C447" t="str">
        <f>VLOOKUP(A447,'wykaz przedsiębiorstw -30.09.10'!$C$18:$H$871,6,FALSE)</f>
        <v>PHPU ABAKUS Andrzej Tadewicz</v>
      </c>
      <c r="D447" t="str">
        <f>VLOOKUP(A447,'wykaz przedsiębiorstw -30.09.10'!$C$18:$H$871,2,FALSE)</f>
        <v>mikro</v>
      </c>
      <c r="E447" t="str">
        <f>VLOOKUP(A447,'wykaz przedsiębiorstw -30.09.10'!$C$18:$H$871,3,FALSE)</f>
        <v>pomoc na szkolenia</v>
      </c>
    </row>
    <row r="448" spans="1:5" ht="15">
      <c r="A448" s="20">
        <v>7130202958</v>
      </c>
      <c r="B448" s="21">
        <v>1</v>
      </c>
      <c r="C448" t="str">
        <f>VLOOKUP(A448,'wykaz przedsiębiorstw -30.09.10'!$C$18:$H$871,6,FALSE)</f>
        <v>HYDROMET Artur Kowalczyk</v>
      </c>
      <c r="D448" t="str">
        <f>VLOOKUP(A448,'wykaz przedsiębiorstw -30.09.10'!$C$18:$H$871,2,FALSE)</f>
        <v>mikro</v>
      </c>
      <c r="E448" t="str">
        <f>VLOOKUP(A448,'wykaz przedsiębiorstw -30.09.10'!$C$18:$H$871,3,FALSE)</f>
        <v>pomoc na szkolenia</v>
      </c>
    </row>
    <row r="449" spans="1:5" ht="15">
      <c r="A449" s="20">
        <v>7130203478</v>
      </c>
      <c r="B449" s="21">
        <v>1</v>
      </c>
      <c r="C449" t="str">
        <f>VLOOKUP(A449,'wykaz przedsiębiorstw -30.09.10'!$C$18:$H$871,6,FALSE)</f>
        <v>Zakład Produkcji Materiałów Budowlanych "PROMAT"</v>
      </c>
      <c r="D449" t="str">
        <f>VLOOKUP(A449,'wykaz przedsiębiorstw -30.09.10'!$C$18:$H$871,2,FALSE)</f>
        <v>małe</v>
      </c>
      <c r="E449" t="str">
        <f>VLOOKUP(A449,'wykaz przedsiębiorstw -30.09.10'!$C$18:$H$871,3,FALSE)</f>
        <v>pomoc na szkolenia</v>
      </c>
    </row>
    <row r="450" spans="1:5" ht="15">
      <c r="A450" s="20">
        <v>7130206778</v>
      </c>
      <c r="B450" s="21">
        <v>2</v>
      </c>
      <c r="C450" t="str">
        <f>VLOOKUP(A450,'wykaz przedsiębiorstw -30.09.10'!$C$18:$H$871,6,FALSE)</f>
        <v>Gimnna Spółdzielnia Samopomoc Chłopska w Ludwinie</v>
      </c>
      <c r="D450" t="str">
        <f>VLOOKUP(A450,'wykaz przedsiębiorstw -30.09.10'!$C$18:$H$871,2,FALSE)</f>
        <v>małe</v>
      </c>
      <c r="E450" t="str">
        <f>VLOOKUP(A450,'wykaz przedsiębiorstw -30.09.10'!$C$18:$H$871,3,FALSE)</f>
        <v>pomoc na szkolenia</v>
      </c>
    </row>
    <row r="451" spans="1:5" ht="15">
      <c r="A451" s="20">
        <v>7130207192</v>
      </c>
      <c r="B451" s="21">
        <v>1</v>
      </c>
      <c r="C451" t="str">
        <f>VLOOKUP(A451,'wykaz przedsiębiorstw -30.09.10'!$C$18:$H$871,6,FALSE)</f>
        <v>"Łęczyńska Energetyka" Sp. z o.o. w Bogdance</v>
      </c>
      <c r="D451" t="str">
        <f>VLOOKUP(A451,'wykaz przedsiębiorstw -30.09.10'!$C$18:$H$871,2,FALSE)</f>
        <v>duże</v>
      </c>
      <c r="E451" t="str">
        <f>VLOOKUP(A451,'wykaz przedsiębiorstw -30.09.10'!$C$18:$H$871,3,FALSE)</f>
        <v>pomoc na szkolenia</v>
      </c>
    </row>
    <row r="452" spans="1:5" ht="15">
      <c r="A452" s="20">
        <v>7130207358</v>
      </c>
      <c r="B452" s="21">
        <v>1</v>
      </c>
      <c r="C452" t="str">
        <f>VLOOKUP(A452,'wykaz przedsiębiorstw -30.09.10'!$C$18:$H$871,6,FALSE)</f>
        <v>Lotnicze Przedsiębiorstwo Usługowe "Heliseco" Sp. z o.o.</v>
      </c>
      <c r="D452" t="str">
        <f>VLOOKUP(A452,'wykaz przedsiębiorstw -30.09.10'!$C$18:$H$871,2,FALSE)</f>
        <v>duże</v>
      </c>
      <c r="E452" t="str">
        <f>VLOOKUP(A452,'wykaz przedsiębiorstw -30.09.10'!$C$18:$H$871,3,FALSE)</f>
        <v>pomoc na szkolenia</v>
      </c>
    </row>
    <row r="453" spans="1:5" ht="15">
      <c r="A453" s="20">
        <v>7130207418</v>
      </c>
      <c r="B453" s="21">
        <v>1</v>
      </c>
      <c r="C453" t="str">
        <f>VLOOKUP(A453,'wykaz przedsiębiorstw -30.09.10'!$C$18:$H$871,6,FALSE)</f>
        <v>OSMOFROST SP. Z O.O. </v>
      </c>
      <c r="D453" t="str">
        <f>VLOOKUP(A453,'wykaz przedsiębiorstw -30.09.10'!$C$18:$H$871,2,FALSE)</f>
        <v>duże</v>
      </c>
      <c r="E453" t="str">
        <f>VLOOKUP(A453,'wykaz przedsiębiorstw -30.09.10'!$C$18:$H$871,3,FALSE)</f>
        <v>pomoc na szkolenia</v>
      </c>
    </row>
    <row r="454" spans="1:5" ht="15">
      <c r="A454" s="20">
        <v>7130207849</v>
      </c>
      <c r="B454" s="21">
        <v>1</v>
      </c>
      <c r="C454" t="str">
        <f>VLOOKUP(A454,'wykaz przedsiębiorstw -30.09.10'!$C$18:$H$871,6,FALSE)</f>
        <v>"WAR-BO" Sp. z o.o.</v>
      </c>
      <c r="D454" t="str">
        <f>VLOOKUP(A454,'wykaz przedsiębiorstw -30.09.10'!$C$18:$H$871,2,FALSE)</f>
        <v>duże</v>
      </c>
      <c r="E454" t="str">
        <f>VLOOKUP(A454,'wykaz przedsiębiorstw -30.09.10'!$C$18:$H$871,3,FALSE)</f>
        <v>pomoc na szkolenia</v>
      </c>
    </row>
    <row r="455" spans="1:5" ht="15">
      <c r="A455" s="20">
        <v>7131000375</v>
      </c>
      <c r="B455" s="21">
        <v>1</v>
      </c>
      <c r="C455" t="str">
        <f>VLOOKUP(A455,'wykaz przedsiębiorstw -30.09.10'!$C$18:$H$871,6,FALSE)</f>
        <v>MTM "NOWUM" Sp. z o.o.</v>
      </c>
      <c r="D455" t="str">
        <f>VLOOKUP(A455,'wykaz przedsiębiorstw -30.09.10'!$C$18:$H$871,2,FALSE)</f>
        <v>małe</v>
      </c>
      <c r="E455" t="str">
        <f>VLOOKUP(A455,'wykaz przedsiębiorstw -30.09.10'!$C$18:$H$871,3,FALSE)</f>
        <v>pomoc na szkolenia</v>
      </c>
    </row>
    <row r="456" spans="1:5" ht="15">
      <c r="A456" s="20">
        <v>7131002204</v>
      </c>
      <c r="B456" s="21">
        <v>1</v>
      </c>
      <c r="C456" t="str">
        <f>VLOOKUP(A456,'wykaz przedsiębiorstw -30.09.10'!$C$18:$H$871,6,FALSE)</f>
        <v>PUH DAKRO Dariusz Kroczyński</v>
      </c>
      <c r="D456" t="str">
        <f>VLOOKUP(A456,'wykaz przedsiębiorstw -30.09.10'!$C$18:$H$871,2,FALSE)</f>
        <v>małe</v>
      </c>
      <c r="E456" t="str">
        <f>VLOOKUP(A456,'wykaz przedsiębiorstw -30.09.10'!$C$18:$H$871,3,FALSE)</f>
        <v>pomoc na szkolenia</v>
      </c>
    </row>
    <row r="457" spans="1:5" ht="15">
      <c r="A457" s="20">
        <v>7131004410</v>
      </c>
      <c r="B457" s="21">
        <v>2</v>
      </c>
      <c r="C457" t="str">
        <f>VLOOKUP(A457,'wykaz przedsiębiorstw -30.09.10'!$C$18:$H$871,6,FALSE)</f>
        <v>Spółdzielcza Kasa Oszczędnościowo-Kredytowa "Świdnik"</v>
      </c>
      <c r="D457" t="str">
        <f>VLOOKUP(A457,'wykaz przedsiębiorstw -30.09.10'!$C$18:$H$871,2,FALSE)</f>
        <v>małe</v>
      </c>
      <c r="E457" t="str">
        <f>VLOOKUP(A457,'wykaz przedsiębiorstw -30.09.10'!$C$18:$H$871,3,FALSE)</f>
        <v>pomoc na szkolenia</v>
      </c>
    </row>
    <row r="458" spans="1:5" ht="15">
      <c r="A458" s="20">
        <v>7131005763</v>
      </c>
      <c r="B458" s="21">
        <v>1</v>
      </c>
      <c r="C458" t="str">
        <f>VLOOKUP(A458,'wykaz przedsiębiorstw -30.09.10'!$C$18:$H$871,6,FALSE)</f>
        <v>Przedsiębiorstwo Produkcyjno Montażowe MONTECH Sp. z o.o.</v>
      </c>
      <c r="D458" t="str">
        <f>VLOOKUP(A458,'wykaz przedsiębiorstw -30.09.10'!$C$18:$H$871,2,FALSE)</f>
        <v>małe</v>
      </c>
      <c r="E458" t="str">
        <f>VLOOKUP(A458,'wykaz przedsiębiorstw -30.09.10'!$C$18:$H$871,3,FALSE)</f>
        <v>pomoc na szkolenia</v>
      </c>
    </row>
    <row r="459" spans="1:5" ht="15">
      <c r="A459" s="20">
        <v>7131008098</v>
      </c>
      <c r="B459" s="21">
        <v>1</v>
      </c>
      <c r="C459" t="str">
        <f>VLOOKUP(A459,'wykaz przedsiębiorstw -30.09.10'!$C$18:$H$871,6,FALSE)</f>
        <v>Pośrednictwo-Usługi Jolanta Chechlińska</v>
      </c>
      <c r="D459" t="str">
        <f>VLOOKUP(A459,'wykaz przedsiębiorstw -30.09.10'!$C$18:$H$871,2,FALSE)</f>
        <v>mikro</v>
      </c>
      <c r="E459" t="str">
        <f>VLOOKUP(A459,'wykaz przedsiębiorstw -30.09.10'!$C$18:$H$871,3,FALSE)</f>
        <v>pomoc na szkolenia</v>
      </c>
    </row>
    <row r="460" spans="1:5" ht="15">
      <c r="A460" s="20">
        <v>7131008980</v>
      </c>
      <c r="B460" s="21">
        <v>2</v>
      </c>
      <c r="C460" t="str">
        <f>VLOOKUP(A460,'wykaz przedsiębiorstw -30.09.10'!$C$18:$H$871,6,FALSE)</f>
        <v>Hurt-Pek Sp. Jawna Z. Śliwińska, E. Śliwiński</v>
      </c>
      <c r="D460" t="str">
        <f>VLOOKUP(A460,'wykaz przedsiębiorstw -30.09.10'!$C$18:$H$871,2,FALSE)</f>
        <v>mikro</v>
      </c>
      <c r="E460" t="str">
        <f>VLOOKUP(A460,'wykaz przedsiębiorstw -30.09.10'!$C$18:$H$871,3,FALSE)</f>
        <v>pomoc na szkolenia</v>
      </c>
    </row>
    <row r="461" spans="1:5" ht="15">
      <c r="A461" s="20">
        <v>7131027724</v>
      </c>
      <c r="B461" s="21">
        <v>1</v>
      </c>
      <c r="C461" t="str">
        <f>VLOOKUP(A461,'wykaz przedsiębiorstw -30.09.10'!$C$18:$H$871,6,FALSE)</f>
        <v>Bożena Stępniak</v>
      </c>
      <c r="D461" t="str">
        <f>VLOOKUP(A461,'wykaz przedsiębiorstw -30.09.10'!$C$18:$H$871,2,FALSE)</f>
        <v>mikro</v>
      </c>
      <c r="E461" t="str">
        <f>VLOOKUP(A461,'wykaz przedsiębiorstw -30.09.10'!$C$18:$H$871,3,FALSE)</f>
        <v>pomoc na szkolenia</v>
      </c>
    </row>
    <row r="462" spans="1:5" ht="15">
      <c r="A462" s="20">
        <v>7131031708</v>
      </c>
      <c r="B462" s="21">
        <v>1</v>
      </c>
      <c r="C462" t="str">
        <f>VLOOKUP(A462,'wykaz przedsiębiorstw -30.09.10'!$C$18:$H$871,6,FALSE)</f>
        <v>Tomasz Paluch</v>
      </c>
      <c r="D462" t="str">
        <f>VLOOKUP(A462,'wykaz przedsiębiorstw -30.09.10'!$C$18:$H$871,2,FALSE)</f>
        <v>samozatrudnieni</v>
      </c>
      <c r="E462" t="str">
        <f>VLOOKUP(A462,'wykaz przedsiębiorstw -30.09.10'!$C$18:$H$871,3,FALSE)</f>
        <v>pomoc na szkolenia</v>
      </c>
    </row>
    <row r="463" spans="1:5" ht="15">
      <c r="A463" s="20">
        <v>7131045797</v>
      </c>
      <c r="B463" s="21">
        <v>1</v>
      </c>
      <c r="C463" t="str">
        <f>VLOOKUP(A463,'wykaz przedsiębiorstw -30.09.10'!$C$18:$H$871,6,FALSE)</f>
        <v>SIGMA Spółka Akcyjna</v>
      </c>
      <c r="D463" t="str">
        <f>VLOOKUP(A463,'wykaz przedsiębiorstw -30.09.10'!$C$18:$H$871,2,FALSE)</f>
        <v>średnie</v>
      </c>
      <c r="E463" t="str">
        <f>VLOOKUP(A463,'wykaz przedsiębiorstw -30.09.10'!$C$18:$H$871,3,FALSE)</f>
        <v>pomoc na szkolenia</v>
      </c>
    </row>
    <row r="464" spans="1:5" ht="15">
      <c r="A464" s="20">
        <v>7131058015</v>
      </c>
      <c r="B464" s="21">
        <v>1</v>
      </c>
      <c r="C464" t="str">
        <f>VLOOKUP(A464,'wykaz przedsiębiorstw -30.09.10'!$C$18:$H$871,6,FALSE)</f>
        <v>Europejski Ośrodek Integracyjny Grażyna Ręba</v>
      </c>
      <c r="D464" t="str">
        <f>VLOOKUP(A464,'wykaz przedsiębiorstw -30.09.10'!$C$18:$H$871,2,FALSE)</f>
        <v>mikro</v>
      </c>
      <c r="E464" t="str">
        <f>VLOOKUP(A464,'wykaz przedsiębiorstw -30.09.10'!$C$18:$H$871,3,FALSE)</f>
        <v>pomoc na szkolenia</v>
      </c>
    </row>
    <row r="465" spans="1:5" ht="15">
      <c r="A465" s="20">
        <v>7131066055</v>
      </c>
      <c r="B465" s="21">
        <v>1</v>
      </c>
      <c r="C465" t="str">
        <f>VLOOKUP(A465,'wykaz przedsiębiorstw -30.09.10'!$C$18:$H$871,6,FALSE)</f>
        <v>Biuro rachunkowe Danuta Wojtaszko</v>
      </c>
      <c r="D465" t="str">
        <f>VLOOKUP(A465,'wykaz przedsiębiorstw -30.09.10'!$C$18:$H$871,2,FALSE)</f>
        <v>małe</v>
      </c>
      <c r="E465" t="str">
        <f>VLOOKUP(A465,'wykaz przedsiębiorstw -30.09.10'!$C$18:$H$871,3,FALSE)</f>
        <v>pomoc na szkolenia</v>
      </c>
    </row>
    <row r="466" spans="1:5" ht="15">
      <c r="A466" s="20">
        <v>7131067971</v>
      </c>
      <c r="B466" s="21">
        <v>2</v>
      </c>
      <c r="C466" t="str">
        <f>VLOOKUP(A466,'wykaz przedsiębiorstw -30.09.10'!$C$18:$H$871,6,FALSE)</f>
        <v>Jacek Kępowicz</v>
      </c>
      <c r="D466" t="str">
        <f>VLOOKUP(A466,'wykaz przedsiębiorstw -30.09.10'!$C$18:$H$871,2,FALSE)</f>
        <v>mikro</v>
      </c>
      <c r="E466" t="str">
        <f>VLOOKUP(A466,'wykaz przedsiębiorstw -30.09.10'!$C$18:$H$871,3,FALSE)</f>
        <v>pomoc na szkolenia</v>
      </c>
    </row>
    <row r="467" spans="1:5" ht="15">
      <c r="A467" s="20">
        <v>7131121618</v>
      </c>
      <c r="B467" s="21">
        <v>1</v>
      </c>
      <c r="C467" t="str">
        <f>VLOOKUP(A467,'wykaz przedsiębiorstw -30.09.10'!$C$18:$H$871,6,FALSE)</f>
        <v>BILANS Biuro Rachunkowe - Grzegorz Adamiak</v>
      </c>
      <c r="D467" t="str">
        <f>VLOOKUP(A467,'wykaz przedsiębiorstw -30.09.10'!$C$18:$H$871,2,FALSE)</f>
        <v>samozatrudnieni</v>
      </c>
      <c r="E467" t="str">
        <f>VLOOKUP(A467,'wykaz przedsiębiorstw -30.09.10'!$C$18:$H$871,3,FALSE)</f>
        <v>pomoc na szkolenia</v>
      </c>
    </row>
    <row r="468" spans="1:5" ht="15">
      <c r="A468" s="20">
        <v>7131156924</v>
      </c>
      <c r="B468" s="21">
        <v>1</v>
      </c>
      <c r="C468" t="str">
        <f>VLOOKUP(A468,'wykaz przedsiębiorstw -30.09.10'!$C$18:$H$871,6,FALSE)</f>
        <v>Jerzy Pidek</v>
      </c>
      <c r="D468" t="str">
        <f>VLOOKUP(A468,'wykaz przedsiębiorstw -30.09.10'!$C$18:$H$871,2,FALSE)</f>
        <v>mikro</v>
      </c>
      <c r="E468" t="str">
        <f>VLOOKUP(A468,'wykaz przedsiębiorstw -30.09.10'!$C$18:$H$871,3,FALSE)</f>
        <v>pomoc na szkolenia</v>
      </c>
    </row>
    <row r="469" spans="1:5" ht="15">
      <c r="A469" s="20">
        <v>7131216224</v>
      </c>
      <c r="B469" s="21">
        <v>2</v>
      </c>
      <c r="C469" t="str">
        <f>VLOOKUP(A469,'wykaz przedsiębiorstw -30.09.10'!$C$18:$H$871,6,FALSE)</f>
        <v>Dorota Pastwa Calla Doradztwo i Handel</v>
      </c>
      <c r="D469" t="str">
        <f>VLOOKUP(A469,'wykaz przedsiębiorstw -30.09.10'!$C$18:$H$871,2,FALSE)</f>
        <v>samozatrudnieni</v>
      </c>
      <c r="E469" t="str">
        <f>VLOOKUP(A469,'wykaz przedsiębiorstw -30.09.10'!$C$18:$H$871,3,FALSE)</f>
        <v>pomoc na szkolenia</v>
      </c>
    </row>
    <row r="470" spans="1:5" ht="15">
      <c r="A470" s="20">
        <v>7131246053</v>
      </c>
      <c r="B470" s="21">
        <v>1</v>
      </c>
      <c r="C470" t="str">
        <f>VLOOKUP(A470,'wykaz przedsiębiorstw -30.09.10'!$C$18:$H$871,6,FALSE)</f>
        <v>Biuro Rachunkowo-Usługowe Anna Jeżyna</v>
      </c>
      <c r="D470" t="str">
        <f>VLOOKUP(A470,'wykaz przedsiębiorstw -30.09.10'!$C$18:$H$871,2,FALSE)</f>
        <v>samozatrudnieni</v>
      </c>
      <c r="E470" t="str">
        <f>VLOOKUP(A470,'wykaz przedsiębiorstw -30.09.10'!$C$18:$H$871,3,FALSE)</f>
        <v>pomoc na szkolenia</v>
      </c>
    </row>
    <row r="471" spans="1:5" ht="15">
      <c r="A471" s="20">
        <v>7131253886</v>
      </c>
      <c r="B471" s="21">
        <v>2</v>
      </c>
      <c r="C471" t="str">
        <f>VLOOKUP(A471,'wykaz przedsiębiorstw -30.09.10'!$C$18:$H$871,6,FALSE)</f>
        <v>Wiesława Bogusz</v>
      </c>
      <c r="D471" t="str">
        <f>VLOOKUP(A471,'wykaz przedsiębiorstw -30.09.10'!$C$18:$H$871,2,FALSE)</f>
        <v>mikro</v>
      </c>
      <c r="E471" t="str">
        <f>VLOOKUP(A471,'wykaz przedsiębiorstw -30.09.10'!$C$18:$H$871,3,FALSE)</f>
        <v>pomoc na szkolenia</v>
      </c>
    </row>
    <row r="472" spans="1:5" ht="15">
      <c r="A472" s="20">
        <v>7131356416</v>
      </c>
      <c r="B472" s="21">
        <v>1</v>
      </c>
      <c r="C472" t="str">
        <f>VLOOKUP(A472,'wykaz przedsiębiorstw -30.09.10'!$C$18:$H$871,6,FALSE)</f>
        <v>Kancelaria Księgowa Anna Sztal</v>
      </c>
      <c r="D472" t="str">
        <f>VLOOKUP(A472,'wykaz przedsiębiorstw -30.09.10'!$C$18:$H$871,2,FALSE)</f>
        <v>samozatrudnieni</v>
      </c>
      <c r="E472" t="str">
        <f>VLOOKUP(A472,'wykaz przedsiębiorstw -30.09.10'!$C$18:$H$871,3,FALSE)</f>
        <v>pomoc na szkolenia</v>
      </c>
    </row>
    <row r="473" spans="1:5" ht="15">
      <c r="A473" s="20">
        <v>7131406203</v>
      </c>
      <c r="B473" s="21">
        <v>1</v>
      </c>
      <c r="C473" t="str">
        <f>VLOOKUP(A473,'wykaz przedsiębiorstw -30.09.10'!$C$18:$H$871,6,FALSE)</f>
        <v>TED-BAGS BIS Tadeusz Smalec</v>
      </c>
      <c r="D473" t="str">
        <f>VLOOKUP(A473,'wykaz przedsiębiorstw -30.09.10'!$C$18:$H$871,2,FALSE)</f>
        <v>mikro</v>
      </c>
      <c r="E473" t="str">
        <f>VLOOKUP(A473,'wykaz przedsiębiorstw -30.09.10'!$C$18:$H$871,3,FALSE)</f>
        <v>pomoc na szkolenia</v>
      </c>
    </row>
    <row r="474" spans="1:5" ht="15">
      <c r="A474" s="20">
        <v>7131406522</v>
      </c>
      <c r="B474" s="21">
        <v>1</v>
      </c>
      <c r="C474" t="str">
        <f>VLOOKUP(A474,'wykaz przedsiębiorstw -30.09.10'!$C$18:$H$871,6,FALSE)</f>
        <v>Ogólnopolski Ośrodek Szkoleniowy Euro English First</v>
      </c>
      <c r="D474" t="str">
        <f>VLOOKUP(A474,'wykaz przedsiębiorstw -30.09.10'!$C$18:$H$871,2,FALSE)</f>
        <v>małe</v>
      </c>
      <c r="E474" t="str">
        <f>VLOOKUP(A474,'wykaz przedsiębiorstw -30.09.10'!$C$18:$H$871,3,FALSE)</f>
        <v>pomoc na szkolenia</v>
      </c>
    </row>
    <row r="475" spans="1:5" ht="15">
      <c r="A475" s="20">
        <v>7131469273</v>
      </c>
      <c r="B475" s="21">
        <v>1</v>
      </c>
      <c r="C475" t="str">
        <f>VLOOKUP(A475,'wykaz przedsiębiorstw -30.09.10'!$C$18:$H$871,6,FALSE)</f>
        <v>Protektor Bis Mariusz Wetoszka</v>
      </c>
      <c r="D475" t="str">
        <f>VLOOKUP(A475,'wykaz przedsiębiorstw -30.09.10'!$C$18:$H$871,2,FALSE)</f>
        <v>mikro</v>
      </c>
      <c r="E475" t="str">
        <f>VLOOKUP(A475,'wykaz przedsiębiorstw -30.09.10'!$C$18:$H$871,3,FALSE)</f>
        <v>pomoc na szkolenia</v>
      </c>
    </row>
    <row r="476" spans="1:5" ht="15">
      <c r="A476" s="20">
        <v>7131474475</v>
      </c>
      <c r="B476" s="21">
        <v>2</v>
      </c>
      <c r="C476" t="str">
        <f>VLOOKUP(A476,'wykaz przedsiębiorstw -30.09.10'!$C$18:$H$871,6,FALSE)</f>
        <v>Agent Ubezpieczeniowy Justyna Orzeł</v>
      </c>
      <c r="D476" t="str">
        <f>VLOOKUP(A476,'wykaz przedsiębiorstw -30.09.10'!$C$18:$H$871,2,FALSE)</f>
        <v>samozatrudnieni</v>
      </c>
      <c r="E476" t="str">
        <f>VLOOKUP(A476,'wykaz przedsiębiorstw -30.09.10'!$C$18:$H$871,3,FALSE)</f>
        <v>pomoc na szkolenia</v>
      </c>
    </row>
    <row r="477" spans="1:5" ht="15">
      <c r="A477" s="20">
        <v>7131581780</v>
      </c>
      <c r="B477" s="21">
        <v>2</v>
      </c>
      <c r="C477" t="str">
        <f>VLOOKUP(A477,'wykaz przedsiębiorstw -30.09.10'!$C$18:$H$871,6,FALSE)</f>
        <v>Agnieszka Lewczak</v>
      </c>
      <c r="D477" t="str">
        <f>VLOOKUP(A477,'wykaz przedsiębiorstw -30.09.10'!$C$18:$H$871,2,FALSE)</f>
        <v>mikro</v>
      </c>
      <c r="E477" t="str">
        <f>VLOOKUP(A477,'wykaz przedsiębiorstw -30.09.10'!$C$18:$H$871,3,FALSE)</f>
        <v>pomoc na szkolenia</v>
      </c>
    </row>
    <row r="478" spans="1:5" ht="15">
      <c r="A478" s="20">
        <v>7131582093</v>
      </c>
      <c r="B478" s="21">
        <v>2</v>
      </c>
      <c r="C478" t="str">
        <f>VLOOKUP(A478,'wykaz przedsiębiorstw -30.09.10'!$C$18:$H$871,6,FALSE)</f>
        <v>Beata Widyńska</v>
      </c>
      <c r="D478" t="str">
        <f>VLOOKUP(A478,'wykaz przedsiębiorstw -30.09.10'!$C$18:$H$871,2,FALSE)</f>
        <v>mikro</v>
      </c>
      <c r="E478" t="str">
        <f>VLOOKUP(A478,'wykaz przedsiębiorstw -30.09.10'!$C$18:$H$871,3,FALSE)</f>
        <v>pomoc na szkolenia</v>
      </c>
    </row>
    <row r="479" spans="1:5" ht="15">
      <c r="A479" s="20">
        <v>7131683919</v>
      </c>
      <c r="B479" s="21">
        <v>1</v>
      </c>
      <c r="C479" t="str">
        <f>VLOOKUP(A479,'wykaz przedsiębiorstw -30.09.10'!$C$18:$H$871,6,FALSE)</f>
        <v>Marek Michalak</v>
      </c>
      <c r="D479" t="str">
        <f>VLOOKUP(A479,'wykaz przedsiębiorstw -30.09.10'!$C$18:$H$871,2,FALSE)</f>
        <v>mikro</v>
      </c>
      <c r="E479" t="str">
        <f>VLOOKUP(A479,'wykaz przedsiębiorstw -30.09.10'!$C$18:$H$871,3,FALSE)</f>
        <v>pomoc na szkolenia</v>
      </c>
    </row>
    <row r="480" spans="1:5" ht="15">
      <c r="A480" s="20">
        <v>7131758020</v>
      </c>
      <c r="B480" s="21">
        <v>2</v>
      </c>
      <c r="C480" t="str">
        <f>VLOOKUP(A480,'wykaz przedsiębiorstw -30.09.10'!$C$18:$H$871,6,FALSE)</f>
        <v>Bogdan Jachimski</v>
      </c>
      <c r="D480" t="str">
        <f>VLOOKUP(A480,'wykaz przedsiębiorstw -30.09.10'!$C$18:$H$871,2,FALSE)</f>
        <v>mikro</v>
      </c>
      <c r="E480" t="str">
        <f>VLOOKUP(A480,'wykaz przedsiębiorstw -30.09.10'!$C$18:$H$871,3,FALSE)</f>
        <v>pomoc na szkolenia</v>
      </c>
    </row>
    <row r="481" spans="1:5" ht="15">
      <c r="A481" s="20">
        <v>7131758557</v>
      </c>
      <c r="B481" s="21">
        <v>1</v>
      </c>
      <c r="C481" t="str">
        <f>VLOOKUP(A481,'wykaz przedsiębiorstw -30.09.10'!$C$18:$H$871,6,FALSE)</f>
        <v>Biuro Rachunkowe TAX Agnieszka Bożym</v>
      </c>
      <c r="D481" t="str">
        <f>VLOOKUP(A481,'wykaz przedsiębiorstw -30.09.10'!$C$18:$H$871,2,FALSE)</f>
        <v>mikro</v>
      </c>
      <c r="E481" t="str">
        <f>VLOOKUP(A481,'wykaz przedsiębiorstw -30.09.10'!$C$18:$H$871,3,FALSE)</f>
        <v>pomoc na szkolenia</v>
      </c>
    </row>
    <row r="482" spans="1:5" ht="15">
      <c r="A482" s="20">
        <v>7131760821</v>
      </c>
      <c r="B482" s="21">
        <v>1</v>
      </c>
      <c r="C482" t="str">
        <f>VLOOKUP(A482,'wykaz przedsiębiorstw -30.09.10'!$C$18:$H$871,6,FALSE)</f>
        <v>AGDO Agnieszka Dobrzyńska</v>
      </c>
      <c r="D482" t="str">
        <f>VLOOKUP(A482,'wykaz przedsiębiorstw -30.09.10'!$C$18:$H$871,2,FALSE)</f>
        <v>mikro</v>
      </c>
      <c r="E482" t="str">
        <f>VLOOKUP(A482,'wykaz przedsiębiorstw -30.09.10'!$C$18:$H$871,3,FALSE)</f>
        <v>pomoc na szkolenia</v>
      </c>
    </row>
    <row r="483" spans="1:5" ht="15">
      <c r="A483" s="20">
        <v>7131768308</v>
      </c>
      <c r="B483" s="21">
        <v>1</v>
      </c>
      <c r="C483" t="str">
        <f>VLOOKUP(A483,'wykaz przedsiębiorstw -30.09.10'!$C$18:$H$871,6,FALSE)</f>
        <v>Maksymilian Baran</v>
      </c>
      <c r="D483" t="str">
        <f>VLOOKUP(A483,'wykaz przedsiębiorstw -30.09.10'!$C$18:$H$871,2,FALSE)</f>
        <v>mikro</v>
      </c>
      <c r="E483" t="str">
        <f>VLOOKUP(A483,'wykaz przedsiębiorstw -30.09.10'!$C$18:$H$871,3,FALSE)</f>
        <v>pomoc na szkolenia</v>
      </c>
    </row>
    <row r="484" spans="1:5" ht="15">
      <c r="A484" s="20">
        <v>7131773172</v>
      </c>
      <c r="B484" s="21">
        <v>2</v>
      </c>
      <c r="C484" t="str">
        <f>VLOOKUP(A484,'wykaz przedsiębiorstw -30.09.10'!$C$18:$H$871,6,FALSE)</f>
        <v>Agencja Handlowo-Usługowa Prestige</v>
      </c>
      <c r="D484" t="str">
        <f>VLOOKUP(A484,'wykaz przedsiębiorstw -30.09.10'!$C$18:$H$871,2,FALSE)</f>
        <v>mikro</v>
      </c>
      <c r="E484" t="str">
        <f>VLOOKUP(A484,'wykaz przedsiębiorstw -30.09.10'!$C$18:$H$871,3,FALSE)</f>
        <v>pomoc na szkolenia</v>
      </c>
    </row>
    <row r="485" spans="1:5" ht="15">
      <c r="A485" s="20">
        <v>7131778643</v>
      </c>
      <c r="B485" s="21">
        <v>2</v>
      </c>
      <c r="C485" t="str">
        <f>VLOOKUP(A485,'wykaz przedsiębiorstw -30.09.10'!$C$18:$H$871,6,FALSE)</f>
        <v>Multi Widłak Piotr Porzak</v>
      </c>
      <c r="D485" t="str">
        <f>VLOOKUP(A485,'wykaz przedsiębiorstw -30.09.10'!$C$18:$H$871,2,FALSE)</f>
        <v>mikro</v>
      </c>
      <c r="E485" t="str">
        <f>VLOOKUP(A485,'wykaz przedsiębiorstw -30.09.10'!$C$18:$H$871,3,FALSE)</f>
        <v>pomoc na szkolenia</v>
      </c>
    </row>
    <row r="486" spans="1:5" ht="15">
      <c r="A486" s="20">
        <v>7131823504</v>
      </c>
      <c r="B486" s="21">
        <v>2</v>
      </c>
      <c r="C486" t="str">
        <f>VLOOKUP(A486,'wykaz przedsiębiorstw -30.09.10'!$C$18:$H$871,6,FALSE)</f>
        <v>PHU 2D Ewelina Duma</v>
      </c>
      <c r="D486" t="str">
        <f>VLOOKUP(A486,'wykaz przedsiębiorstw -30.09.10'!$C$18:$H$871,2,FALSE)</f>
        <v>mikro</v>
      </c>
      <c r="E486" t="str">
        <f>VLOOKUP(A486,'wykaz przedsiębiorstw -30.09.10'!$C$18:$H$871,3,FALSE)</f>
        <v>pomoc na szkolenia</v>
      </c>
    </row>
    <row r="487" spans="1:5" ht="15">
      <c r="A487" s="20">
        <v>7131852730</v>
      </c>
      <c r="B487" s="21">
        <v>1</v>
      </c>
      <c r="C487" t="str">
        <f>VLOOKUP(A487,'wykaz przedsiębiorstw -30.09.10'!$C$18:$H$871,6,FALSE)</f>
        <v>Mirosław Pasek</v>
      </c>
      <c r="D487" t="str">
        <f>VLOOKUP(A487,'wykaz przedsiębiorstw -30.09.10'!$C$18:$H$871,2,FALSE)</f>
        <v>mikro</v>
      </c>
      <c r="E487" t="str">
        <f>VLOOKUP(A487,'wykaz przedsiębiorstw -30.09.10'!$C$18:$H$871,3,FALSE)</f>
        <v>pomoc na szkolenia</v>
      </c>
    </row>
    <row r="488" spans="1:5" ht="15">
      <c r="A488" s="20">
        <v>7131919204</v>
      </c>
      <c r="B488" s="21">
        <v>1</v>
      </c>
      <c r="C488" t="str">
        <f>VLOOKUP(A488,'wykaz przedsiębiorstw -30.09.10'!$C$18:$H$871,6,FALSE)</f>
        <v>Danuta Zając</v>
      </c>
      <c r="D488" t="str">
        <f>VLOOKUP(A488,'wykaz przedsiębiorstw -30.09.10'!$C$18:$H$871,2,FALSE)</f>
        <v>samozatrudnieni</v>
      </c>
      <c r="E488" t="str">
        <f>VLOOKUP(A488,'wykaz przedsiębiorstw -30.09.10'!$C$18:$H$871,3,FALSE)</f>
        <v>pomoc na szkolenia</v>
      </c>
    </row>
    <row r="489" spans="1:5" ht="15">
      <c r="A489" s="20">
        <v>7131923855</v>
      </c>
      <c r="B489" s="21">
        <v>1</v>
      </c>
      <c r="C489" t="str">
        <f>VLOOKUP(A489,'wykaz przedsiębiorstw -30.09.10'!$C$18:$H$871,6,FALSE)</f>
        <v>Firma Handlowo - Usługowa Mariusz Matysiak</v>
      </c>
      <c r="D489" t="str">
        <f>VLOOKUP(A489,'wykaz przedsiębiorstw -30.09.10'!$C$18:$H$871,2,FALSE)</f>
        <v>mikro</v>
      </c>
      <c r="E489" t="str">
        <f>VLOOKUP(A489,'wykaz przedsiębiorstw -30.09.10'!$C$18:$H$871,3,FALSE)</f>
        <v>pomoc na szkolenia</v>
      </c>
    </row>
    <row r="490" spans="1:5" ht="15">
      <c r="A490" s="20">
        <v>7132011659</v>
      </c>
      <c r="B490" s="21">
        <v>2</v>
      </c>
      <c r="C490" t="str">
        <f>VLOOKUP(A490,'wykaz przedsiębiorstw -30.09.10'!$C$18:$H$871,6,FALSE)</f>
        <v>Mega A. Chojna, A. Kosiński, W. Sońta Sp. J.</v>
      </c>
      <c r="D490" t="str">
        <f>VLOOKUP(A490,'wykaz przedsiębiorstw -30.09.10'!$C$18:$H$871,2,FALSE)</f>
        <v>małe</v>
      </c>
      <c r="E490" t="str">
        <f>VLOOKUP(A490,'wykaz przedsiębiorstw -30.09.10'!$C$18:$H$871,3,FALSE)</f>
        <v>pomoc na szkolenia</v>
      </c>
    </row>
    <row r="491" spans="1:5" ht="15">
      <c r="A491" s="20">
        <v>7132139419</v>
      </c>
      <c r="B491" s="21">
        <v>1</v>
      </c>
      <c r="C491" t="str">
        <f>VLOOKUP(A491,'wykaz przedsiębiorstw -30.09.10'!$C$18:$H$871,6,FALSE)</f>
        <v>Andrzej Wielgus</v>
      </c>
      <c r="D491" t="str">
        <f>VLOOKUP(A491,'wykaz przedsiębiorstw -30.09.10'!$C$18:$H$871,2,FALSE)</f>
        <v>mikro</v>
      </c>
      <c r="E491" t="str">
        <f>VLOOKUP(A491,'wykaz przedsiębiorstw -30.09.10'!$C$18:$H$871,3,FALSE)</f>
        <v>pomoc na szkolenia</v>
      </c>
    </row>
    <row r="492" spans="1:5" ht="15">
      <c r="A492" s="20">
        <v>7132230396</v>
      </c>
      <c r="B492" s="21">
        <v>1</v>
      </c>
      <c r="C492" t="str">
        <f>VLOOKUP(A492,'wykaz przedsiębiorstw -30.09.10'!$C$18:$H$871,6,FALSE)</f>
        <v>P.U.H. EUROMONT Andrzej Dudzik, Anna Dudzik </v>
      </c>
      <c r="D492" t="str">
        <f>VLOOKUP(A492,'wykaz przedsiębiorstw -30.09.10'!$C$18:$H$871,2,FALSE)</f>
        <v>samozatrudnieni</v>
      </c>
      <c r="E492" t="str">
        <f>VLOOKUP(A492,'wykaz przedsiębiorstw -30.09.10'!$C$18:$H$871,3,FALSE)</f>
        <v>pomoc na szkolenia</v>
      </c>
    </row>
    <row r="493" spans="1:5" ht="15">
      <c r="A493" s="20">
        <v>7132302960</v>
      </c>
      <c r="B493" s="21">
        <v>1</v>
      </c>
      <c r="C493" t="str">
        <f>VLOOKUP(A493,'wykaz przedsiębiorstw -30.09.10'!$C$18:$H$871,6,FALSE)</f>
        <v>EM-FARMING PODSTAWKA SEBASTIAN</v>
      </c>
      <c r="D493" t="str">
        <f>VLOOKUP(A493,'wykaz przedsiębiorstw -30.09.10'!$C$18:$H$871,2,FALSE)</f>
        <v>samozatrudnieni</v>
      </c>
      <c r="E493" t="str">
        <f>VLOOKUP(A493,'wykaz przedsiębiorstw -30.09.10'!$C$18:$H$871,3,FALSE)</f>
        <v>pomoc na szkolenia</v>
      </c>
    </row>
    <row r="494" spans="1:5" ht="15">
      <c r="A494" s="20">
        <v>7132334575</v>
      </c>
      <c r="B494" s="21">
        <v>1</v>
      </c>
      <c r="C494" t="str">
        <f>VLOOKUP(A494,'wykaz przedsiębiorstw -30.09.10'!$C$18:$H$871,6,FALSE)</f>
        <v>KLASTMED Grzegorz Żuchnik</v>
      </c>
      <c r="D494" t="str">
        <f>VLOOKUP(A494,'wykaz przedsiębiorstw -30.09.10'!$C$18:$H$871,2,FALSE)</f>
        <v>mikro</v>
      </c>
      <c r="E494" t="str">
        <f>VLOOKUP(A494,'wykaz przedsiębiorstw -30.09.10'!$C$18:$H$871,3,FALSE)</f>
        <v>pomoc na szkolenia</v>
      </c>
    </row>
    <row r="495" spans="1:5" ht="15">
      <c r="A495" s="20">
        <v>7132368657</v>
      </c>
      <c r="B495" s="21">
        <v>2</v>
      </c>
      <c r="C495" t="str">
        <f>VLOOKUP(A495,'wykaz przedsiębiorstw -30.09.10'!$C$18:$H$871,6,FALSE)</f>
        <v>Wioletta Kowalska</v>
      </c>
      <c r="D495" t="str">
        <f>VLOOKUP(A495,'wykaz przedsiębiorstw -30.09.10'!$C$18:$H$871,2,FALSE)</f>
        <v>małe</v>
      </c>
      <c r="E495" t="str">
        <f>VLOOKUP(A495,'wykaz przedsiębiorstw -30.09.10'!$C$18:$H$871,3,FALSE)</f>
        <v>pomoc na szkolenia</v>
      </c>
    </row>
    <row r="496" spans="1:5" ht="15">
      <c r="A496" s="20">
        <v>7132396949</v>
      </c>
      <c r="B496" s="21">
        <v>1</v>
      </c>
      <c r="C496" t="str">
        <f>VLOOKUP(A496,'wykaz przedsiębiorstw -30.09.10'!$C$18:$H$871,6,FALSE)</f>
        <v>Małgorzata Olechowska Faber Consulting Lublin S. C.</v>
      </c>
      <c r="D496" t="str">
        <f>VLOOKUP(A496,'wykaz przedsiębiorstw -30.09.10'!$C$18:$H$871,2,FALSE)</f>
        <v>mikro</v>
      </c>
      <c r="E496" t="str">
        <f>VLOOKUP(A496,'wykaz przedsiębiorstw -30.09.10'!$C$18:$H$871,3,FALSE)</f>
        <v>pomoc na szkolenia</v>
      </c>
    </row>
    <row r="497" spans="1:5" ht="15">
      <c r="A497" s="20">
        <v>7132398233</v>
      </c>
      <c r="B497" s="21">
        <v>1</v>
      </c>
      <c r="C497" t="str">
        <f>VLOOKUP(A497,'wykaz przedsiębiorstw -30.09.10'!$C$18:$H$871,6,FALSE)</f>
        <v>Dariusz Ratajewski</v>
      </c>
      <c r="D497" t="str">
        <f>VLOOKUP(A497,'wykaz przedsiębiorstw -30.09.10'!$C$18:$H$871,2,FALSE)</f>
        <v>mikro</v>
      </c>
      <c r="E497" t="str">
        <f>VLOOKUP(A497,'wykaz przedsiębiorstw -30.09.10'!$C$18:$H$871,3,FALSE)</f>
        <v>pomoc na szkolenia</v>
      </c>
    </row>
    <row r="498" spans="1:5" ht="15">
      <c r="A498" s="20">
        <v>7132415517</v>
      </c>
      <c r="B498" s="21">
        <v>1</v>
      </c>
      <c r="C498" t="str">
        <f>VLOOKUP(A498,'wykaz przedsiębiorstw -30.09.10'!$C$18:$H$871,6,FALSE)</f>
        <v>Firma Handlowa Monika Bieniek</v>
      </c>
      <c r="D498" t="str">
        <f>VLOOKUP(A498,'wykaz przedsiębiorstw -30.09.10'!$C$18:$H$871,2,FALSE)</f>
        <v>mikro</v>
      </c>
      <c r="E498" t="str">
        <f>VLOOKUP(A498,'wykaz przedsiębiorstw -30.09.10'!$C$18:$H$871,3,FALSE)</f>
        <v>pomoc na szkolenia</v>
      </c>
    </row>
    <row r="499" spans="1:5" ht="15">
      <c r="A499" s="20">
        <v>7132416474</v>
      </c>
      <c r="B499" s="21">
        <v>1</v>
      </c>
      <c r="C499" t="str">
        <f>VLOOKUP(A499,'wykaz przedsiębiorstw -30.09.10'!$C$18:$H$871,6,FALSE)</f>
        <v>Anna Chmiel</v>
      </c>
      <c r="D499" t="str">
        <f>VLOOKUP(A499,'wykaz przedsiębiorstw -30.09.10'!$C$18:$H$871,2,FALSE)</f>
        <v>samozatrudnieni</v>
      </c>
      <c r="E499" t="str">
        <f>VLOOKUP(A499,'wykaz przedsiębiorstw -30.09.10'!$C$18:$H$871,3,FALSE)</f>
        <v>pomoc na szkolenia</v>
      </c>
    </row>
    <row r="500" spans="1:5" ht="15">
      <c r="A500" s="20">
        <v>7132433797</v>
      </c>
      <c r="B500" s="21">
        <v>1</v>
      </c>
      <c r="C500" t="str">
        <f>VLOOKUP(A500,'wykaz przedsiębiorstw -30.09.10'!$C$18:$H$871,6,FALSE)</f>
        <v>Łukasz Słotwiński</v>
      </c>
      <c r="D500" t="str">
        <f>VLOOKUP(A500,'wykaz przedsiębiorstw -30.09.10'!$C$18:$H$871,2,FALSE)</f>
        <v>samozatrudnieni</v>
      </c>
      <c r="E500" t="str">
        <f>VLOOKUP(A500,'wykaz przedsiębiorstw -30.09.10'!$C$18:$H$871,3,FALSE)</f>
        <v>pomoc na szkolenia</v>
      </c>
    </row>
    <row r="501" spans="1:5" ht="15">
      <c r="A501" s="20">
        <v>7132444795</v>
      </c>
      <c r="B501" s="21">
        <v>1</v>
      </c>
      <c r="C501" t="str">
        <f>VLOOKUP(A501,'wykaz przedsiębiorstw -30.09.10'!$C$18:$H$871,6,FALSE)</f>
        <v>Maj-Max Hubert Maj</v>
      </c>
      <c r="D501" t="str">
        <f>VLOOKUP(A501,'wykaz przedsiębiorstw -30.09.10'!$C$18:$H$871,2,FALSE)</f>
        <v>małe</v>
      </c>
      <c r="E501" t="str">
        <f>VLOOKUP(A501,'wykaz przedsiębiorstw -30.09.10'!$C$18:$H$871,3,FALSE)</f>
        <v>pomoc na szkolenia</v>
      </c>
    </row>
    <row r="502" spans="1:5" ht="15">
      <c r="A502" s="20">
        <v>7132525571</v>
      </c>
      <c r="B502" s="21">
        <v>2</v>
      </c>
      <c r="C502" t="str">
        <f>VLOOKUP(A502,'wykaz przedsiębiorstw -30.09.10'!$C$18:$H$871,6,FALSE)</f>
        <v>Łukasz Korulczyk Wyceny Nieruchomości</v>
      </c>
      <c r="D502" t="str">
        <f>VLOOKUP(A502,'wykaz przedsiębiorstw -30.09.10'!$C$18:$H$871,2,FALSE)</f>
        <v>samozatrudnieni</v>
      </c>
      <c r="E502" t="str">
        <f>VLOOKUP(A502,'wykaz przedsiębiorstw -30.09.10'!$C$18:$H$871,3,FALSE)</f>
        <v>pomoc na szkolenia</v>
      </c>
    </row>
    <row r="503" spans="1:5" ht="15">
      <c r="A503" s="20">
        <v>7132535233</v>
      </c>
      <c r="B503" s="21">
        <v>1</v>
      </c>
      <c r="C503" t="str">
        <f>VLOOKUP(A503,'wykaz przedsiębiorstw -30.09.10'!$C$18:$H$871,6,FALSE)</f>
        <v>Marcin Celej</v>
      </c>
      <c r="D503" t="str">
        <f>VLOOKUP(A503,'wykaz przedsiębiorstw -30.09.10'!$C$18:$H$871,2,FALSE)</f>
        <v>mikro</v>
      </c>
      <c r="E503" t="str">
        <f>VLOOKUP(A503,'wykaz przedsiębiorstw -30.09.10'!$C$18:$H$871,3,FALSE)</f>
        <v>pomoc na szkolenia</v>
      </c>
    </row>
    <row r="504" spans="1:5" ht="15">
      <c r="A504" s="20">
        <v>7132548709</v>
      </c>
      <c r="B504" s="21">
        <v>1</v>
      </c>
      <c r="C504" t="str">
        <f>VLOOKUP(A504,'wykaz przedsiębiorstw -30.09.10'!$C$18:$H$871,6,FALSE)</f>
        <v>Mirosław Bogacz</v>
      </c>
      <c r="D504" t="str">
        <f>VLOOKUP(A504,'wykaz przedsiębiorstw -30.09.10'!$C$18:$H$871,2,FALSE)</f>
        <v>mikro</v>
      </c>
      <c r="E504" t="str">
        <f>VLOOKUP(A504,'wykaz przedsiębiorstw -30.09.10'!$C$18:$H$871,3,FALSE)</f>
        <v>pomoc na szkolenia</v>
      </c>
    </row>
    <row r="505" spans="1:5" ht="15">
      <c r="A505" s="20">
        <v>7132558978</v>
      </c>
      <c r="B505" s="21">
        <v>2</v>
      </c>
      <c r="C505" t="str">
        <f>VLOOKUP(A505,'wykaz przedsiębiorstw -30.09.10'!$C$18:$H$871,6,FALSE)</f>
        <v>POLA Sp z o.o</v>
      </c>
      <c r="D505" t="str">
        <f>VLOOKUP(A505,'wykaz przedsiębiorstw -30.09.10'!$C$18:$H$871,2,FALSE)</f>
        <v>małe</v>
      </c>
      <c r="E505" t="str">
        <f>VLOOKUP(A505,'wykaz przedsiębiorstw -30.09.10'!$C$18:$H$871,3,FALSE)</f>
        <v>pomoc na szkolenia</v>
      </c>
    </row>
    <row r="506" spans="1:5" ht="15">
      <c r="A506" s="20">
        <v>7132559191</v>
      </c>
      <c r="B506" s="21">
        <v>1</v>
      </c>
      <c r="C506" t="str">
        <f>VLOOKUP(A506,'wykaz przedsiębiorstw -30.09.10'!$C$18:$H$871,6,FALSE)</f>
        <v>Magdalena Maj</v>
      </c>
      <c r="D506" t="str">
        <f>VLOOKUP(A506,'wykaz przedsiębiorstw -30.09.10'!$C$18:$H$871,2,FALSE)</f>
        <v>mikro</v>
      </c>
      <c r="E506" t="str">
        <f>VLOOKUP(A506,'wykaz przedsiębiorstw -30.09.10'!$C$18:$H$871,3,FALSE)</f>
        <v>pomoc na szkolenia</v>
      </c>
    </row>
    <row r="507" spans="1:5" ht="15">
      <c r="A507" s="20">
        <v>7132563956</v>
      </c>
      <c r="B507" s="21">
        <v>1</v>
      </c>
      <c r="C507" t="str">
        <f>VLOOKUP(A507,'wykaz przedsiębiorstw -30.09.10'!$C$18:$H$871,6,FALSE)</f>
        <v>Zbigniew Gorzel</v>
      </c>
      <c r="D507" t="str">
        <f>VLOOKUP(A507,'wykaz przedsiębiorstw -30.09.10'!$C$18:$H$871,2,FALSE)</f>
        <v>mikro</v>
      </c>
      <c r="E507" t="str">
        <f>VLOOKUP(A507,'wykaz przedsiębiorstw -30.09.10'!$C$18:$H$871,3,FALSE)</f>
        <v>pomoc na szkolenia</v>
      </c>
    </row>
    <row r="508" spans="1:5" ht="15">
      <c r="A508" s="20">
        <v>7132569746</v>
      </c>
      <c r="B508" s="21">
        <v>2</v>
      </c>
      <c r="C508" t="str">
        <f>VLOOKUP(A508,'wykaz przedsiębiorstw -30.09.10'!$C$18:$H$871,6,FALSE)</f>
        <v>Aneta Piwnicka-Ponieważ</v>
      </c>
      <c r="D508" t="str">
        <f>VLOOKUP(A508,'wykaz przedsiębiorstw -30.09.10'!$C$18:$H$871,2,FALSE)</f>
        <v>mikro</v>
      </c>
      <c r="E508" t="str">
        <f>VLOOKUP(A508,'wykaz przedsiębiorstw -30.09.10'!$C$18:$H$871,3,FALSE)</f>
        <v>pomoc na szkolenia</v>
      </c>
    </row>
    <row r="509" spans="1:5" ht="15">
      <c r="A509" s="20">
        <v>7132598512</v>
      </c>
      <c r="B509" s="21">
        <v>1</v>
      </c>
      <c r="C509" t="str">
        <f>VLOOKUP(A509,'wykaz przedsiębiorstw -30.09.10'!$C$18:$H$871,6,FALSE)</f>
        <v>Tomasz Bednarczyk</v>
      </c>
      <c r="D509" t="str">
        <f>VLOOKUP(A509,'wykaz przedsiębiorstw -30.09.10'!$C$18:$H$871,2,FALSE)</f>
        <v>mikro</v>
      </c>
      <c r="E509" t="str">
        <f>VLOOKUP(A509,'wykaz przedsiębiorstw -30.09.10'!$C$18:$H$871,3,FALSE)</f>
        <v>pomoc na szkolenia</v>
      </c>
    </row>
    <row r="510" spans="1:5" ht="15">
      <c r="A510" s="20">
        <v>7132609730</v>
      </c>
      <c r="B510" s="21">
        <v>1</v>
      </c>
      <c r="C510" t="str">
        <f>VLOOKUP(A510,'wykaz przedsiębiorstw -30.09.10'!$C$18:$H$871,6,FALSE)</f>
        <v>Przedsiębiorstwo Wielobranżowe BP TOUR Brewczak Piotr</v>
      </c>
      <c r="D510" t="str">
        <f>VLOOKUP(A510,'wykaz przedsiębiorstw -30.09.10'!$C$18:$H$871,2,FALSE)</f>
        <v>małe</v>
      </c>
      <c r="E510" t="str">
        <f>VLOOKUP(A510,'wykaz przedsiębiorstw -30.09.10'!$C$18:$H$871,3,FALSE)</f>
        <v>pomoc na szkolenia</v>
      </c>
    </row>
    <row r="511" spans="1:5" ht="15">
      <c r="A511" s="20">
        <v>7132613648</v>
      </c>
      <c r="B511" s="21">
        <v>2</v>
      </c>
      <c r="C511" t="str">
        <f>VLOOKUP(A511,'wykaz przedsiębiorstw -30.09.10'!$C$18:$H$871,6,FALSE)</f>
        <v>Tomasz Pieczonka</v>
      </c>
      <c r="D511" t="str">
        <f>VLOOKUP(A511,'wykaz przedsiębiorstw -30.09.10'!$C$18:$H$871,2,FALSE)</f>
        <v>mikro</v>
      </c>
      <c r="E511" t="str">
        <f>VLOOKUP(A511,'wykaz przedsiębiorstw -30.09.10'!$C$18:$H$871,3,FALSE)</f>
        <v>pomoc na szkolenia</v>
      </c>
    </row>
    <row r="512" spans="1:5" ht="15">
      <c r="A512" s="20">
        <v>7132619852</v>
      </c>
      <c r="B512" s="21">
        <v>2</v>
      </c>
      <c r="C512" t="str">
        <f>VLOOKUP(A512,'wykaz przedsiębiorstw -30.09.10'!$C$18:$H$871,6,FALSE)</f>
        <v>Marek Mirosław</v>
      </c>
      <c r="D512" t="str">
        <f>VLOOKUP(A512,'wykaz przedsiębiorstw -30.09.10'!$C$18:$H$871,2,FALSE)</f>
        <v>mikro</v>
      </c>
      <c r="E512" t="str">
        <f>VLOOKUP(A512,'wykaz przedsiębiorstw -30.09.10'!$C$18:$H$871,3,FALSE)</f>
        <v>pomoc na szkolenia</v>
      </c>
    </row>
    <row r="513" spans="1:5" ht="15">
      <c r="A513" s="20">
        <v>7132639464</v>
      </c>
      <c r="B513" s="21">
        <v>1</v>
      </c>
      <c r="C513" t="str">
        <f>VLOOKUP(A513,'wykaz przedsiębiorstw -30.09.10'!$C$18:$H$871,6,FALSE)</f>
        <v>EKO USŁUGI Anna Żurawska</v>
      </c>
      <c r="D513" t="str">
        <f>VLOOKUP(A513,'wykaz przedsiębiorstw -30.09.10'!$C$18:$H$871,2,FALSE)</f>
        <v>mikro</v>
      </c>
      <c r="E513" t="str">
        <f>VLOOKUP(A513,'wykaz przedsiębiorstw -30.09.10'!$C$18:$H$871,3,FALSE)</f>
        <v>pomoc na szkolenia</v>
      </c>
    </row>
    <row r="514" spans="1:5" ht="15">
      <c r="A514" s="20">
        <v>7132639843</v>
      </c>
      <c r="B514" s="21">
        <v>1</v>
      </c>
      <c r="C514" t="str">
        <f>VLOOKUP(A514,'wykaz przedsiębiorstw -30.09.10'!$C$18:$H$871,6,FALSE)</f>
        <v>Katarzyna Kowalska</v>
      </c>
      <c r="D514" t="str">
        <f>VLOOKUP(A514,'wykaz przedsiębiorstw -30.09.10'!$C$18:$H$871,2,FALSE)</f>
        <v>mikro</v>
      </c>
      <c r="E514" t="str">
        <f>VLOOKUP(A514,'wykaz przedsiębiorstw -30.09.10'!$C$18:$H$871,3,FALSE)</f>
        <v>pomoc na szkolenia</v>
      </c>
    </row>
    <row r="515" spans="1:5" ht="15">
      <c r="A515" s="20">
        <v>7132640415</v>
      </c>
      <c r="B515" s="21">
        <v>1</v>
      </c>
      <c r="C515" t="str">
        <f>VLOOKUP(A515,'wykaz przedsiębiorstw -30.09.10'!$C$18:$H$871,6,FALSE)</f>
        <v>Grzegorz Jędrej</v>
      </c>
      <c r="D515" t="str">
        <f>VLOOKUP(A515,'wykaz przedsiębiorstw -30.09.10'!$C$18:$H$871,2,FALSE)</f>
        <v>mikro</v>
      </c>
      <c r="E515" t="str">
        <f>VLOOKUP(A515,'wykaz przedsiębiorstw -30.09.10'!$C$18:$H$871,3,FALSE)</f>
        <v>pomoc na szkolenia</v>
      </c>
    </row>
    <row r="516" spans="1:5" ht="15">
      <c r="A516" s="20">
        <v>7132684424</v>
      </c>
      <c r="B516" s="21">
        <v>1</v>
      </c>
      <c r="C516" t="str">
        <f>VLOOKUP(A516,'wykaz przedsiębiorstw -30.09.10'!$C$18:$H$871,6,FALSE)</f>
        <v>Marcin Maziarczyk</v>
      </c>
      <c r="D516" t="str">
        <f>VLOOKUP(A516,'wykaz przedsiębiorstw -30.09.10'!$C$18:$H$871,2,FALSE)</f>
        <v>mikro</v>
      </c>
      <c r="E516" t="str">
        <f>VLOOKUP(A516,'wykaz przedsiębiorstw -30.09.10'!$C$18:$H$871,3,FALSE)</f>
        <v>pomoc na szkolenia</v>
      </c>
    </row>
    <row r="517" spans="1:5" ht="15">
      <c r="A517" s="20">
        <v>7132687233</v>
      </c>
      <c r="B517" s="21">
        <v>1</v>
      </c>
      <c r="C517" t="str">
        <f>VLOOKUP(A517,'wykaz przedsiębiorstw -30.09.10'!$C$18:$H$871,6,FALSE)</f>
        <v>Ireneusz Galant</v>
      </c>
      <c r="D517" t="str">
        <f>VLOOKUP(A517,'wykaz przedsiębiorstw -30.09.10'!$C$18:$H$871,2,FALSE)</f>
        <v>samozatrudnieni</v>
      </c>
      <c r="E517" t="str">
        <f>VLOOKUP(A517,'wykaz przedsiębiorstw -30.09.10'!$C$18:$H$871,3,FALSE)</f>
        <v>pomoc na szkolenia</v>
      </c>
    </row>
    <row r="518" spans="1:5" ht="15">
      <c r="A518" s="20">
        <v>7132695379</v>
      </c>
      <c r="B518" s="21">
        <v>2</v>
      </c>
      <c r="C518" t="str">
        <f>VLOOKUP(A518,'wykaz przedsiębiorstw -30.09.10'!$C$18:$H$871,6,FALSE)</f>
        <v>ALMAX Dystrybucja Sp. z o.o.</v>
      </c>
      <c r="D518" t="str">
        <f>VLOOKUP(A518,'wykaz przedsiębiorstw -30.09.10'!$C$18:$H$871,2,FALSE)</f>
        <v>małe</v>
      </c>
      <c r="E518" t="str">
        <f>VLOOKUP(A518,'wykaz przedsiębiorstw -30.09.10'!$C$18:$H$871,3,FALSE)</f>
        <v>pomoc na szkolenia</v>
      </c>
    </row>
    <row r="519" spans="1:5" ht="15">
      <c r="A519" s="20">
        <v>7132740186</v>
      </c>
      <c r="B519" s="21">
        <v>1</v>
      </c>
      <c r="C519" t="str">
        <f>VLOOKUP(A519,'wykaz przedsiębiorstw -30.09.10'!$C$18:$H$871,6,FALSE)</f>
        <v>Bolzoni Auramo Polska Sp. z o.o.</v>
      </c>
      <c r="D519" t="str">
        <f>VLOOKUP(A519,'wykaz przedsiębiorstw -30.09.10'!$C$18:$H$871,2,FALSE)</f>
        <v>duże</v>
      </c>
      <c r="E519" t="str">
        <f>VLOOKUP(A519,'wykaz przedsiębiorstw -30.09.10'!$C$18:$H$871,3,FALSE)</f>
        <v>pomoc na szkolenia</v>
      </c>
    </row>
    <row r="520" spans="1:5" ht="15">
      <c r="A520" s="20">
        <v>7132742191</v>
      </c>
      <c r="B520" s="21">
        <v>2</v>
      </c>
      <c r="C520" t="str">
        <f>VLOOKUP(A520,'wykaz przedsiębiorstw -30.09.10'!$C$18:$H$871,6,FALSE)</f>
        <v>Mirosław Sipta</v>
      </c>
      <c r="D520" t="str">
        <f>VLOOKUP(A520,'wykaz przedsiębiorstw -30.09.10'!$C$18:$H$871,2,FALSE)</f>
        <v>mikro</v>
      </c>
      <c r="E520" t="str">
        <f>VLOOKUP(A520,'wykaz przedsiębiorstw -30.09.10'!$C$18:$H$871,3,FALSE)</f>
        <v>pomoc na szkolenia</v>
      </c>
    </row>
    <row r="521" spans="1:5" ht="15">
      <c r="A521" s="20">
        <v>7132746154</v>
      </c>
      <c r="B521" s="21">
        <v>1</v>
      </c>
      <c r="C521" t="str">
        <f>VLOOKUP(A521,'wykaz przedsiębiorstw -30.09.10'!$C$18:$H$871,6,FALSE)</f>
        <v>HURTEX Hurtownia Odzieży Używanej Aneta Maria Waśko</v>
      </c>
      <c r="D521" t="str">
        <f>VLOOKUP(A521,'wykaz przedsiębiorstw -30.09.10'!$C$18:$H$871,2,FALSE)</f>
        <v>małe</v>
      </c>
      <c r="E521" t="str">
        <f>VLOOKUP(A521,'wykaz przedsiębiorstw -30.09.10'!$C$18:$H$871,3,FALSE)</f>
        <v>pomoc na szkolenia</v>
      </c>
    </row>
    <row r="522" spans="1:5" ht="15">
      <c r="A522" s="20">
        <v>7132772105</v>
      </c>
      <c r="B522" s="21">
        <v>2</v>
      </c>
      <c r="C522" t="str">
        <f>VLOOKUP(A522,'wykaz przedsiębiorstw -30.09.10'!$C$18:$H$871,6,FALSE)</f>
        <v>Paweł Kowalski</v>
      </c>
      <c r="D522" t="str">
        <f>VLOOKUP(A522,'wykaz przedsiębiorstw -30.09.10'!$C$18:$H$871,2,FALSE)</f>
        <v>mikro</v>
      </c>
      <c r="E522" t="str">
        <f>VLOOKUP(A522,'wykaz przedsiębiorstw -30.09.10'!$C$18:$H$871,3,FALSE)</f>
        <v>pomoc na szkolenia</v>
      </c>
    </row>
    <row r="523" spans="1:5" ht="15">
      <c r="A523" s="20">
        <v>7132780116</v>
      </c>
      <c r="B523" s="21">
        <v>1</v>
      </c>
      <c r="C523" t="str">
        <f>VLOOKUP(A523,'wykaz przedsiębiorstw -30.09.10'!$C$18:$H$871,6,FALSE)</f>
        <v>Szymon Wójtowicz</v>
      </c>
      <c r="D523" t="str">
        <f>VLOOKUP(A523,'wykaz przedsiębiorstw -30.09.10'!$C$18:$H$871,2,FALSE)</f>
        <v>samozatrudnieni</v>
      </c>
      <c r="E523" t="str">
        <f>VLOOKUP(A523,'wykaz przedsiębiorstw -30.09.10'!$C$18:$H$871,3,FALSE)</f>
        <v>pomoc na szkolenia</v>
      </c>
    </row>
    <row r="524" spans="1:5" ht="15">
      <c r="A524" s="20">
        <v>7132783480</v>
      </c>
      <c r="B524" s="21">
        <v>1</v>
      </c>
      <c r="C524" t="str">
        <f>VLOOKUP(A524,'wykaz przedsiębiorstw -30.09.10'!$C$18:$H$871,6,FALSE)</f>
        <v>Drukarnia Akapit s.c. Bolesław Bellon, Grzegorz Kieloch</v>
      </c>
      <c r="D524" t="str">
        <f>VLOOKUP(A524,'wykaz przedsiębiorstw -30.09.10'!$C$18:$H$871,2,FALSE)</f>
        <v>małe</v>
      </c>
      <c r="E524" t="str">
        <f>VLOOKUP(A524,'wykaz przedsiębiorstw -30.09.10'!$C$18:$H$871,3,FALSE)</f>
        <v>pomoc na szkolenia</v>
      </c>
    </row>
    <row r="525" spans="1:5" ht="15">
      <c r="A525" s="20">
        <v>7132789152</v>
      </c>
      <c r="B525" s="21">
        <v>1</v>
      </c>
      <c r="C525" t="str">
        <f>VLOOKUP(A525,'wykaz przedsiębiorstw -30.09.10'!$C$18:$H$871,6,FALSE)</f>
        <v>SAT Spółka z.o.o.</v>
      </c>
      <c r="D525" t="str">
        <f>VLOOKUP(A525,'wykaz przedsiębiorstw -30.09.10'!$C$18:$H$871,2,FALSE)</f>
        <v>mikro</v>
      </c>
      <c r="E525" t="str">
        <f>VLOOKUP(A525,'wykaz przedsiębiorstw -30.09.10'!$C$18:$H$871,3,FALSE)</f>
        <v>pomoc na szkolenia</v>
      </c>
    </row>
    <row r="526" spans="1:5" ht="15">
      <c r="A526" s="20">
        <v>7132811727</v>
      </c>
      <c r="B526" s="21">
        <v>1</v>
      </c>
      <c r="C526" t="str">
        <f>VLOOKUP(A526,'wykaz przedsiębiorstw -30.09.10'!$C$18:$H$871,6,FALSE)</f>
        <v>Adam Synderkiewicz</v>
      </c>
      <c r="D526" t="str">
        <f>VLOOKUP(A526,'wykaz przedsiębiorstw -30.09.10'!$C$18:$H$871,2,FALSE)</f>
        <v>mikro</v>
      </c>
      <c r="E526" t="str">
        <f>VLOOKUP(A526,'wykaz przedsiębiorstw -30.09.10'!$C$18:$H$871,3,FALSE)</f>
        <v>pomoc na szkolenia</v>
      </c>
    </row>
    <row r="527" spans="1:5" ht="15">
      <c r="A527" s="20">
        <v>7132814950</v>
      </c>
      <c r="B527" s="21">
        <v>1</v>
      </c>
      <c r="C527" t="str">
        <f>VLOOKUP(A527,'wykaz przedsiębiorstw -30.09.10'!$C$18:$H$871,6,FALSE)</f>
        <v>Wojciech Szyszko</v>
      </c>
      <c r="D527" t="str">
        <f>VLOOKUP(A527,'wykaz przedsiębiorstw -30.09.10'!$C$18:$H$871,2,FALSE)</f>
        <v>mikro</v>
      </c>
      <c r="E527" t="str">
        <f>VLOOKUP(A527,'wykaz przedsiębiorstw -30.09.10'!$C$18:$H$871,3,FALSE)</f>
        <v>pomoc na szkolenia</v>
      </c>
    </row>
    <row r="528" spans="1:5" ht="15">
      <c r="A528" s="20">
        <v>7132820028</v>
      </c>
      <c r="B528" s="21">
        <v>1</v>
      </c>
      <c r="C528" t="str">
        <f>VLOOKUP(A528,'wykaz przedsiębiorstw -30.09.10'!$C$18:$H$871,6,FALSE)</f>
        <v>Łukasz Tarnowski</v>
      </c>
      <c r="D528" t="str">
        <f>VLOOKUP(A528,'wykaz przedsiębiorstw -30.09.10'!$C$18:$H$871,2,FALSE)</f>
        <v>mikro</v>
      </c>
      <c r="E528" t="str">
        <f>VLOOKUP(A528,'wykaz przedsiębiorstw -30.09.10'!$C$18:$H$871,3,FALSE)</f>
        <v>pomoc na szkolenia</v>
      </c>
    </row>
    <row r="529" spans="1:5" ht="15">
      <c r="A529" s="20">
        <v>7132891620</v>
      </c>
      <c r="B529" s="21">
        <v>1</v>
      </c>
      <c r="C529" t="str">
        <f>VLOOKUP(A529,'wykaz przedsiębiorstw -30.09.10'!$C$18:$H$871,6,FALSE)</f>
        <v>UNITRADE Sp. z o.o.</v>
      </c>
      <c r="D529" t="str">
        <f>VLOOKUP(A529,'wykaz przedsiębiorstw -30.09.10'!$C$18:$H$871,2,FALSE)</f>
        <v>średnie</v>
      </c>
      <c r="E529" t="str">
        <f>VLOOKUP(A529,'wykaz przedsiębiorstw -30.09.10'!$C$18:$H$871,3,FALSE)</f>
        <v>pomoc na szkolenia</v>
      </c>
    </row>
    <row r="530" spans="1:5" ht="15">
      <c r="A530" s="20">
        <v>7132915935</v>
      </c>
      <c r="B530" s="21">
        <v>1</v>
      </c>
      <c r="C530" t="str">
        <f>VLOOKUP(A530,'wykaz przedsiębiorstw -30.09.10'!$C$18:$H$871,6,FALSE)</f>
        <v>Tomasz Kowalczyk</v>
      </c>
      <c r="D530" t="str">
        <f>VLOOKUP(A530,'wykaz przedsiębiorstw -30.09.10'!$C$18:$H$871,2,FALSE)</f>
        <v>mikro</v>
      </c>
      <c r="E530" t="str">
        <f>VLOOKUP(A530,'wykaz przedsiębiorstw -30.09.10'!$C$18:$H$871,3,FALSE)</f>
        <v>pomoc na szkolenia</v>
      </c>
    </row>
    <row r="531" spans="1:5" ht="15">
      <c r="A531" s="20">
        <v>7132919867</v>
      </c>
      <c r="B531" s="21">
        <v>1</v>
      </c>
      <c r="C531" t="str">
        <f>VLOOKUP(A531,'wykaz przedsiębiorstw -30.09.10'!$C$18:$H$871,6,FALSE)</f>
        <v>Usługi Prawnicze Agata Wasilik</v>
      </c>
      <c r="D531" t="str">
        <f>VLOOKUP(A531,'wykaz przedsiębiorstw -30.09.10'!$C$18:$H$871,2,FALSE)</f>
        <v>samozatrudnieni</v>
      </c>
      <c r="E531" t="str">
        <f>VLOOKUP(A531,'wykaz przedsiębiorstw -30.09.10'!$C$18:$H$871,3,FALSE)</f>
        <v>pomoc na szkolenia</v>
      </c>
    </row>
    <row r="532" spans="1:5" ht="15">
      <c r="A532" s="20">
        <v>7132926123</v>
      </c>
      <c r="B532" s="21">
        <v>1</v>
      </c>
      <c r="C532" t="str">
        <f>VLOOKUP(A532,'wykaz przedsiębiorstw -30.09.10'!$C$18:$H$871,6,FALSE)</f>
        <v>Adam Bądos</v>
      </c>
      <c r="D532" t="str">
        <f>VLOOKUP(A532,'wykaz przedsiębiorstw -30.09.10'!$C$18:$H$871,2,FALSE)</f>
        <v>samozatrudnieni</v>
      </c>
      <c r="E532" t="str">
        <f>VLOOKUP(A532,'wykaz przedsiębiorstw -30.09.10'!$C$18:$H$871,3,FALSE)</f>
        <v>pomoc na szkolenia</v>
      </c>
    </row>
    <row r="533" spans="1:5" ht="15">
      <c r="A533" s="20">
        <v>7132926672</v>
      </c>
      <c r="B533" s="21">
        <v>1</v>
      </c>
      <c r="C533" t="str">
        <f>VLOOKUP(A533,'wykaz przedsiębiorstw -30.09.10'!$C$18:$H$871,6,FALSE)</f>
        <v>Michał Wyka</v>
      </c>
      <c r="D533" t="str">
        <f>VLOOKUP(A533,'wykaz przedsiębiorstw -30.09.10'!$C$18:$H$871,2,FALSE)</f>
        <v>mikro</v>
      </c>
      <c r="E533" t="str">
        <f>VLOOKUP(A533,'wykaz przedsiębiorstw -30.09.10'!$C$18:$H$871,3,FALSE)</f>
        <v>pomoc na szkolenia</v>
      </c>
    </row>
    <row r="534" spans="1:5" ht="15">
      <c r="A534" s="20">
        <v>7132928197</v>
      </c>
      <c r="B534" s="21">
        <v>1</v>
      </c>
      <c r="C534" t="str">
        <f>VLOOKUP(A534,'wykaz przedsiębiorstw -30.09.10'!$C$18:$H$871,6,FALSE)</f>
        <v>Spółdzielcza Grupa Producentów ATUT w Babinie</v>
      </c>
      <c r="D534" t="str">
        <f>VLOOKUP(A534,'wykaz przedsiębiorstw -30.09.10'!$C$18:$H$871,2,FALSE)</f>
        <v>mikro</v>
      </c>
      <c r="E534" t="str">
        <f>VLOOKUP(A534,'wykaz przedsiębiorstw -30.09.10'!$C$18:$H$871,3,FALSE)</f>
        <v>pomoc na szkolenia</v>
      </c>
    </row>
    <row r="535" spans="1:5" ht="15">
      <c r="A535" s="20">
        <v>7132948774</v>
      </c>
      <c r="B535" s="21">
        <v>1</v>
      </c>
      <c r="C535" t="str">
        <f>VLOOKUP(A535,'wykaz przedsiębiorstw -30.09.10'!$C$18:$H$871,6,FALSE)</f>
        <v>Bogusław Gułaś</v>
      </c>
      <c r="D535" t="str">
        <f>VLOOKUP(A535,'wykaz przedsiębiorstw -30.09.10'!$C$18:$H$871,2,FALSE)</f>
        <v>mikro</v>
      </c>
      <c r="E535" t="str">
        <f>VLOOKUP(A535,'wykaz przedsiębiorstw -30.09.10'!$C$18:$H$871,3,FALSE)</f>
        <v>pomoc na szkolenia</v>
      </c>
    </row>
    <row r="536" spans="1:5" ht="15">
      <c r="A536" s="20">
        <v>7132971276</v>
      </c>
      <c r="B536" s="21">
        <v>1</v>
      </c>
      <c r="C536" t="str">
        <f>VLOOKUP(A536,'wykaz przedsiębiorstw -30.09.10'!$C$18:$H$871,6,FALSE)</f>
        <v>Przedsiębiorstwo Handlowe Woman Agata Kowalska</v>
      </c>
      <c r="D536" t="str">
        <f>VLOOKUP(A536,'wykaz przedsiębiorstw -30.09.10'!$C$18:$H$871,2,FALSE)</f>
        <v>mikro</v>
      </c>
      <c r="E536" t="str">
        <f>VLOOKUP(A536,'wykaz przedsiębiorstw -30.09.10'!$C$18:$H$871,3,FALSE)</f>
        <v>pomoc na szkolenia</v>
      </c>
    </row>
    <row r="537" spans="1:5" ht="15">
      <c r="A537" s="20">
        <v>7132980074</v>
      </c>
      <c r="B537" s="21">
        <v>1</v>
      </c>
      <c r="C537" t="str">
        <f>VLOOKUP(A537,'wykaz przedsiębiorstw -30.09.10'!$C$18:$H$871,6,FALSE)</f>
        <v>Mariusz Zabłotny</v>
      </c>
      <c r="D537" t="str">
        <f>VLOOKUP(A537,'wykaz przedsiębiorstw -30.09.10'!$C$18:$H$871,2,FALSE)</f>
        <v>mikro</v>
      </c>
      <c r="E537" t="str">
        <f>VLOOKUP(A537,'wykaz przedsiębiorstw -30.09.10'!$C$18:$H$871,3,FALSE)</f>
        <v>pomoc na szkolenia</v>
      </c>
    </row>
    <row r="538" spans="1:5" ht="15">
      <c r="A538" s="20">
        <v>7132984445</v>
      </c>
      <c r="B538" s="21">
        <v>1</v>
      </c>
      <c r="C538" t="str">
        <f>VLOOKUP(A538,'wykaz przedsiębiorstw -30.09.10'!$C$18:$H$871,6,FALSE)</f>
        <v>Orzeł Spółka Akcyjna</v>
      </c>
      <c r="D538" t="str">
        <f>VLOOKUP(A538,'wykaz przedsiębiorstw -30.09.10'!$C$18:$H$871,2,FALSE)</f>
        <v>małe</v>
      </c>
      <c r="E538" t="str">
        <f>VLOOKUP(A538,'wykaz przedsiębiorstw -30.09.10'!$C$18:$H$871,3,FALSE)</f>
        <v>pomoc na szkolenia</v>
      </c>
    </row>
    <row r="539" spans="1:5" ht="15">
      <c r="A539" s="20">
        <v>7140001368</v>
      </c>
      <c r="B539" s="21">
        <v>2</v>
      </c>
      <c r="C539" t="str">
        <f>VLOOKUP(A539,'wykaz przedsiębiorstw -30.09.10'!$C$18:$H$871,6,FALSE)</f>
        <v>Zakład Wyrobów Betonowych Wojciech Trykacz</v>
      </c>
      <c r="D539" t="str">
        <f>VLOOKUP(A539,'wykaz przedsiębiorstw -30.09.10'!$C$18:$H$871,2,FALSE)</f>
        <v>małe</v>
      </c>
      <c r="E539" t="str">
        <f>VLOOKUP(A539,'wykaz przedsiębiorstw -30.09.10'!$C$18:$H$871,3,FALSE)</f>
        <v>pomoc na szkolenia</v>
      </c>
    </row>
    <row r="540" spans="1:5" ht="15">
      <c r="A540" s="20">
        <v>7140001569</v>
      </c>
      <c r="B540" s="21">
        <v>1</v>
      </c>
      <c r="C540" t="str">
        <f>VLOOKUP(A540,'wykaz przedsiębiorstw -30.09.10'!$C$18:$H$871,6,FALSE)</f>
        <v>"WIBRO" PRZEDSIĘBIORSTWO WIELOBRANŻOWE Grzegorz Guz</v>
      </c>
      <c r="D540" t="str">
        <f>VLOOKUP(A540,'wykaz przedsiębiorstw -30.09.10'!$C$18:$H$871,2,FALSE)</f>
        <v>małe</v>
      </c>
      <c r="E540" t="str">
        <f>VLOOKUP(A540,'wykaz przedsiębiorstw -30.09.10'!$C$18:$H$871,3,FALSE)</f>
        <v>pomoc na szkolenia</v>
      </c>
    </row>
    <row r="541" spans="1:5" ht="15">
      <c r="A541" s="20">
        <v>7140002014</v>
      </c>
      <c r="B541" s="21">
        <v>2</v>
      </c>
      <c r="C541" t="str">
        <f>VLOOKUP(A541,'wykaz przedsiębiorstw -30.09.10'!$C$18:$H$871,6,FALSE)</f>
        <v>Gminna Spółdzielnia Samopomoc Chłopska Ramów</v>
      </c>
      <c r="D541" t="str">
        <f>VLOOKUP(A541,'wykaz przedsiębiorstw -30.09.10'!$C$18:$H$871,2,FALSE)</f>
        <v>małe</v>
      </c>
      <c r="E541" t="str">
        <f>VLOOKUP(A541,'wykaz przedsiębiorstw -30.09.10'!$C$18:$H$871,3,FALSE)</f>
        <v>pomoc na szkolenia</v>
      </c>
    </row>
    <row r="542" spans="1:5" ht="15">
      <c r="A542" s="20">
        <v>7140002480</v>
      </c>
      <c r="B542" s="21">
        <v>1</v>
      </c>
      <c r="C542" t="str">
        <f>VLOOKUP(A542,'wykaz przedsiębiorstw -30.09.10'!$C$18:$H$871,6,FALSE)</f>
        <v>Kancelaria Notarialna w Lubartowie Spółka Cywilna Iwona Szerard-Mitura, Iwona Woźniak</v>
      </c>
      <c r="D542" t="str">
        <f>VLOOKUP(A542,'wykaz przedsiębiorstw -30.09.10'!$C$18:$H$871,2,FALSE)</f>
        <v>mikro</v>
      </c>
      <c r="E542" t="str">
        <f>VLOOKUP(A542,'wykaz przedsiębiorstw -30.09.10'!$C$18:$H$871,3,FALSE)</f>
        <v>pomoc na szkolenia</v>
      </c>
    </row>
    <row r="543" spans="1:5" ht="15">
      <c r="A543" s="20">
        <v>7140002505</v>
      </c>
      <c r="B543" s="21">
        <v>1</v>
      </c>
      <c r="C543" t="str">
        <f>VLOOKUP(A543,'wykaz przedsiębiorstw -30.09.10'!$C$18:$H$871,6,FALSE)</f>
        <v>FIRMA PRODUKCYJNO-HANDLOWA WOŹNIAK</v>
      </c>
      <c r="D543" t="str">
        <f>VLOOKUP(A543,'wykaz przedsiębiorstw -30.09.10'!$C$18:$H$871,2,FALSE)</f>
        <v>małe</v>
      </c>
      <c r="E543" t="str">
        <f>VLOOKUP(A543,'wykaz przedsiębiorstw -30.09.10'!$C$18:$H$871,3,FALSE)</f>
        <v>pomoc na szkolenia</v>
      </c>
    </row>
    <row r="544" spans="1:5" ht="15">
      <c r="A544" s="20">
        <v>7141057508</v>
      </c>
      <c r="B544" s="21">
        <v>1</v>
      </c>
      <c r="C544" t="str">
        <f>VLOOKUP(A544,'wykaz przedsiębiorstw -30.09.10'!$C$18:$H$871,6,FALSE)</f>
        <v>Biuro Rachunkowe Edyta Małyska</v>
      </c>
      <c r="D544" t="str">
        <f>VLOOKUP(A544,'wykaz przedsiębiorstw -30.09.10'!$C$18:$H$871,2,FALSE)</f>
        <v>mikro</v>
      </c>
      <c r="E544" t="str">
        <f>VLOOKUP(A544,'wykaz przedsiębiorstw -30.09.10'!$C$18:$H$871,3,FALSE)</f>
        <v>pomoc na szkolenia</v>
      </c>
    </row>
    <row r="545" spans="1:5" ht="15">
      <c r="A545" s="20">
        <v>7141145922</v>
      </c>
      <c r="B545" s="21">
        <v>1</v>
      </c>
      <c r="C545" t="str">
        <f>VLOOKUP(A545,'wykaz przedsiębiorstw -30.09.10'!$C$18:$H$871,6,FALSE)</f>
        <v>Biuro Rachunkowe Marzanna Piskorska</v>
      </c>
      <c r="D545" t="str">
        <f>VLOOKUP(A545,'wykaz przedsiębiorstw -30.09.10'!$C$18:$H$871,2,FALSE)</f>
        <v>samozatrudnieni</v>
      </c>
      <c r="E545" t="str">
        <f>VLOOKUP(A545,'wykaz przedsiębiorstw -30.09.10'!$C$18:$H$871,3,FALSE)</f>
        <v>pomoc na szkolenia</v>
      </c>
    </row>
    <row r="546" spans="1:5" ht="15">
      <c r="A546" s="20">
        <v>7141158304</v>
      </c>
      <c r="B546" s="21">
        <v>1</v>
      </c>
      <c r="C546" t="str">
        <f>VLOOKUP(A546,'wykaz przedsiębiorstw -30.09.10'!$C$18:$H$871,6,FALSE)</f>
        <v>Ośrodek Psychoterapii i Edukacji Artur Jarmuła</v>
      </c>
      <c r="D546" t="str">
        <f>VLOOKUP(A546,'wykaz przedsiębiorstw -30.09.10'!$C$18:$H$871,2,FALSE)</f>
        <v>samozatrudnieni</v>
      </c>
      <c r="E546" t="str">
        <f>VLOOKUP(A546,'wykaz przedsiębiorstw -30.09.10'!$C$18:$H$871,3,FALSE)</f>
        <v>pomoc na szkolenia</v>
      </c>
    </row>
    <row r="547" spans="1:5" ht="15">
      <c r="A547" s="20">
        <v>7141430918</v>
      </c>
      <c r="B547" s="21">
        <v>1</v>
      </c>
      <c r="C547" t="str">
        <f>VLOOKUP(A547,'wykaz przedsiębiorstw -30.09.10'!$C$18:$H$871,6,FALSE)</f>
        <v>MONIX S.C. Anna i Krzysztof Niziołek</v>
      </c>
      <c r="D547" t="str">
        <f>VLOOKUP(A547,'wykaz przedsiębiorstw -30.09.10'!$C$18:$H$871,2,FALSE)</f>
        <v>małe</v>
      </c>
      <c r="E547" t="str">
        <f>VLOOKUP(A547,'wykaz przedsiębiorstw -30.09.10'!$C$18:$H$871,3,FALSE)</f>
        <v>pomoc na szkolenia</v>
      </c>
    </row>
    <row r="548" spans="1:5" ht="15">
      <c r="A548" s="20">
        <v>7141658188</v>
      </c>
      <c r="B548" s="21">
        <v>1</v>
      </c>
      <c r="C548" t="str">
        <f>VLOOKUP(A548,'wykaz przedsiębiorstw -30.09.10'!$C$18:$H$871,6,FALSE)</f>
        <v>A.G. BUD</v>
      </c>
      <c r="D548" t="str">
        <f>VLOOKUP(A548,'wykaz przedsiębiorstw -30.09.10'!$C$18:$H$871,2,FALSE)</f>
        <v>mikro</v>
      </c>
      <c r="E548" t="str">
        <f>VLOOKUP(A548,'wykaz przedsiębiorstw -30.09.10'!$C$18:$H$871,3,FALSE)</f>
        <v>pomoc na szkolenia</v>
      </c>
    </row>
    <row r="549" spans="1:5" ht="15">
      <c r="A549" s="20">
        <v>7141700619</v>
      </c>
      <c r="B549" s="21">
        <v>1</v>
      </c>
      <c r="C549" t="str">
        <f>VLOOKUP(A549,'wykaz przedsiębiorstw -30.09.10'!$C$18:$H$871,6,FALSE)</f>
        <v>Łukasz Kasiński</v>
      </c>
      <c r="D549" t="str">
        <f>VLOOKUP(A549,'wykaz przedsiębiorstw -30.09.10'!$C$18:$H$871,2,FALSE)</f>
        <v>samozatrudnieni</v>
      </c>
      <c r="E549" t="str">
        <f>VLOOKUP(A549,'wykaz przedsiębiorstw -30.09.10'!$C$18:$H$871,3,FALSE)</f>
        <v>pomoc na szkolenia</v>
      </c>
    </row>
    <row r="550" spans="1:5" ht="15">
      <c r="A550" s="20">
        <v>7141746099</v>
      </c>
      <c r="B550" s="21">
        <v>1</v>
      </c>
      <c r="C550" t="str">
        <f>VLOOKUP(A550,'wykaz przedsiębiorstw -30.09.10'!$C$18:$H$871,6,FALSE)</f>
        <v>PHM POLCOMM Dariusz Kozak</v>
      </c>
      <c r="D550" t="str">
        <f>VLOOKUP(A550,'wykaz przedsiębiorstw -30.09.10'!$C$18:$H$871,2,FALSE)</f>
        <v>małe</v>
      </c>
      <c r="E550" t="str">
        <f>VLOOKUP(A550,'wykaz przedsiębiorstw -30.09.10'!$C$18:$H$871,3,FALSE)</f>
        <v>pomoc na szkolenia</v>
      </c>
    </row>
    <row r="551" spans="1:5" ht="15">
      <c r="A551" s="20">
        <v>7141811684</v>
      </c>
      <c r="B551" s="21">
        <v>1</v>
      </c>
      <c r="C551" t="str">
        <f>VLOOKUP(A551,'wykaz przedsiębiorstw -30.09.10'!$C$18:$H$871,6,FALSE)</f>
        <v>LUVI Spółka z.o.o.</v>
      </c>
      <c r="D551" t="str">
        <f>VLOOKUP(A551,'wykaz przedsiębiorstw -30.09.10'!$C$18:$H$871,2,FALSE)</f>
        <v>małe</v>
      </c>
      <c r="E551" t="str">
        <f>VLOOKUP(A551,'wykaz przedsiębiorstw -30.09.10'!$C$18:$H$871,3,FALSE)</f>
        <v>pomoc na szkolenia</v>
      </c>
    </row>
    <row r="552" spans="1:5" ht="15">
      <c r="A552" s="20">
        <v>7141827722</v>
      </c>
      <c r="B552" s="21">
        <v>1</v>
      </c>
      <c r="C552" t="str">
        <f>VLOOKUP(A552,'wykaz przedsiębiorstw -30.09.10'!$C$18:$H$871,6,FALSE)</f>
        <v>Usługi Ogólno-Budowlane Wyrwisz Adam</v>
      </c>
      <c r="D552" t="str">
        <f>VLOOKUP(A552,'wykaz przedsiębiorstw -30.09.10'!$C$18:$H$871,2,FALSE)</f>
        <v>mikro</v>
      </c>
      <c r="E552" t="str">
        <f>VLOOKUP(A552,'wykaz przedsiębiorstw -30.09.10'!$C$18:$H$871,3,FALSE)</f>
        <v>pomoc na szkolenia</v>
      </c>
    </row>
    <row r="553" spans="1:5" ht="15">
      <c r="A553" s="20">
        <v>7141849735</v>
      </c>
      <c r="B553" s="21">
        <v>1</v>
      </c>
      <c r="C553" t="str">
        <f>VLOOKUP(A553,'wykaz przedsiębiorstw -30.09.10'!$C$18:$H$871,6,FALSE)</f>
        <v>Pracownia Archeologiczna ARRCHELIUS Michał Kubera</v>
      </c>
      <c r="D553" t="str">
        <f>VLOOKUP(A553,'wykaz przedsiębiorstw -30.09.10'!$C$18:$H$871,2,FALSE)</f>
        <v>samozatrudnieni</v>
      </c>
      <c r="E553" t="str">
        <f>VLOOKUP(A553,'wykaz przedsiębiorstw -30.09.10'!$C$18:$H$871,3,FALSE)</f>
        <v>pomoc na szkolenia</v>
      </c>
    </row>
    <row r="554" spans="1:5" ht="15">
      <c r="A554" s="20">
        <v>7141852708</v>
      </c>
      <c r="B554" s="21">
        <v>1</v>
      </c>
      <c r="C554" t="str">
        <f>VLOOKUP(A554,'wykaz przedsiębiorstw -30.09.10'!$C$18:$H$871,6,FALSE)</f>
        <v>Przedsiębiorstwo Handlowo-Usługowe "Dagon" S.C. Grzegorz Kordas, Piotr Serwiak</v>
      </c>
      <c r="D554" t="str">
        <f>VLOOKUP(A554,'wykaz przedsiębiorstw -30.09.10'!$C$18:$H$871,2,FALSE)</f>
        <v>mikro</v>
      </c>
      <c r="E554" t="str">
        <f>VLOOKUP(A554,'wykaz przedsiębiorstw -30.09.10'!$C$18:$H$871,3,FALSE)</f>
        <v>pomoc na szkolenia</v>
      </c>
    </row>
    <row r="555" spans="1:5" ht="15">
      <c r="A555" s="20">
        <v>7141912008</v>
      </c>
      <c r="B555" s="21">
        <v>1</v>
      </c>
      <c r="C555" t="str">
        <f>VLOOKUP(A555,'wykaz przedsiębiorstw -30.09.10'!$C$18:$H$871,6,FALSE)</f>
        <v>WIBRO-CEM SPÓŁKA JAWNA Arkadiusz Żerański Grzegorz Guz</v>
      </c>
      <c r="D555" t="str">
        <f>VLOOKUP(A555,'wykaz przedsiębiorstw -30.09.10'!$C$18:$H$871,2,FALSE)</f>
        <v>małe</v>
      </c>
      <c r="E555" t="str">
        <f>VLOOKUP(A555,'wykaz przedsiębiorstw -30.09.10'!$C$18:$H$871,3,FALSE)</f>
        <v>pomoc na szkolenia</v>
      </c>
    </row>
    <row r="556" spans="1:5" ht="15">
      <c r="A556" s="20">
        <v>7150002174</v>
      </c>
      <c r="B556" s="21">
        <v>1</v>
      </c>
      <c r="C556" t="str">
        <f>VLOOKUP(A556,'wykaz przedsiębiorstw -30.09.10'!$C$18:$H$871,6,FALSE)</f>
        <v>DAREX Czelej Dariusz</v>
      </c>
      <c r="D556" t="str">
        <f>VLOOKUP(A556,'wykaz przedsiębiorstw -30.09.10'!$C$18:$H$871,2,FALSE)</f>
        <v>średnie</v>
      </c>
      <c r="E556" t="str">
        <f>VLOOKUP(A556,'wykaz przedsiębiorstw -30.09.10'!$C$18:$H$871,3,FALSE)</f>
        <v>pomoc na szkolenia</v>
      </c>
    </row>
    <row r="557" spans="1:5" ht="15">
      <c r="A557" s="20">
        <v>7150200247</v>
      </c>
      <c r="B557" s="21">
        <v>1</v>
      </c>
      <c r="C557" t="str">
        <f>VLOOKUP(A557,'wykaz przedsiębiorstw -30.09.10'!$C$18:$H$871,6,FALSE)</f>
        <v>KPWiK sp. z o.o.</v>
      </c>
      <c r="D557" t="str">
        <f>VLOOKUP(A557,'wykaz przedsiębiorstw -30.09.10'!$C$18:$H$871,2,FALSE)</f>
        <v>duże</v>
      </c>
      <c r="E557" t="str">
        <f>VLOOKUP(A557,'wykaz przedsiębiorstw -30.09.10'!$C$18:$H$871,3,FALSE)</f>
        <v>pomoc na szkolenia</v>
      </c>
    </row>
    <row r="558" spans="1:5" ht="15">
      <c r="A558" s="20">
        <v>7150200632</v>
      </c>
      <c r="B558" s="21">
        <v>2</v>
      </c>
      <c r="C558" t="str">
        <f>VLOOKUP(A558,'wykaz przedsiębiorstw -30.09.10'!$C$18:$H$871,6,FALSE)</f>
        <v>Przedsiębiorstwo Produkcyjno-Handlowo-Usługowe "CORRECT" Sp. z o.o.</v>
      </c>
      <c r="D558" t="str">
        <f>VLOOKUP(A558,'wykaz przedsiębiorstw -30.09.10'!$C$18:$H$871,2,FALSE)</f>
        <v>małe</v>
      </c>
      <c r="E558" t="str">
        <f>VLOOKUP(A558,'wykaz przedsiębiorstw -30.09.10'!$C$18:$H$871,3,FALSE)</f>
        <v>pomoc na szkolenia</v>
      </c>
    </row>
    <row r="559" spans="1:5" ht="15">
      <c r="A559" s="20">
        <v>7150200767</v>
      </c>
      <c r="B559" s="21">
        <v>1</v>
      </c>
      <c r="C559" t="str">
        <f>VLOOKUP(A559,'wykaz przedsiębiorstw -30.09.10'!$C$18:$H$871,6,FALSE)</f>
        <v>GUMET Sz. Geneja Sp.J.</v>
      </c>
      <c r="D559" t="str">
        <f>VLOOKUP(A559,'wykaz przedsiębiorstw -30.09.10'!$C$18:$H$871,2,FALSE)</f>
        <v>średnie</v>
      </c>
      <c r="E559" t="str">
        <f>VLOOKUP(A559,'wykaz przedsiębiorstw -30.09.10'!$C$18:$H$871,3,FALSE)</f>
        <v>pomoc na szkolenia</v>
      </c>
    </row>
    <row r="560" spans="1:5" ht="15">
      <c r="A560" s="20">
        <v>7150200980</v>
      </c>
      <c r="B560" s="21">
        <v>1</v>
      </c>
      <c r="C560" t="str">
        <f>VLOOKUP(A560,'wykaz przedsiębiorstw -30.09.10'!$C$18:$H$871,6,FALSE)</f>
        <v>ERKA Sp. z o.o.</v>
      </c>
      <c r="D560" t="str">
        <f>VLOOKUP(A560,'wykaz przedsiębiorstw -30.09.10'!$C$18:$H$871,2,FALSE)</f>
        <v>mikro</v>
      </c>
      <c r="E560" t="str">
        <f>VLOOKUP(A560,'wykaz przedsiębiorstw -30.09.10'!$C$18:$H$871,3,FALSE)</f>
        <v>pomoc na szkolenia</v>
      </c>
    </row>
    <row r="561" spans="1:5" ht="15">
      <c r="A561" s="20">
        <v>7150201761</v>
      </c>
      <c r="B561" s="21">
        <v>2</v>
      </c>
      <c r="C561" t="str">
        <f>VLOOKUP(A561,'wykaz przedsiębiorstw -30.09.10'!$C$18:$H$871,6,FALSE)</f>
        <v>P.H. Top-Car Sp. J. W.A.J. Januszczak</v>
      </c>
      <c r="D561" t="str">
        <f>VLOOKUP(A561,'wykaz przedsiębiorstw -30.09.10'!$C$18:$H$871,2,FALSE)</f>
        <v>małe</v>
      </c>
      <c r="E561" t="str">
        <f>VLOOKUP(A561,'wykaz przedsiębiorstw -30.09.10'!$C$18:$H$871,3,FALSE)</f>
        <v>pomoc na szkolenia</v>
      </c>
    </row>
    <row r="562" spans="1:5" ht="15">
      <c r="A562" s="20">
        <v>7150201844</v>
      </c>
      <c r="B562" s="21">
        <v>1</v>
      </c>
      <c r="C562" t="str">
        <f>VLOOKUP(A562,'wykaz przedsiębiorstw -30.09.10'!$C$18:$H$871,6,FALSE)</f>
        <v>Spółdzielnia Mieszkaniowa "Metalowiec" w Kraśniku</v>
      </c>
      <c r="D562" t="str">
        <f>VLOOKUP(A562,'wykaz przedsiębiorstw -30.09.10'!$C$18:$H$871,2,FALSE)</f>
        <v>małe</v>
      </c>
      <c r="E562" t="str">
        <f>VLOOKUP(A562,'wykaz przedsiębiorstw -30.09.10'!$C$18:$H$871,3,FALSE)</f>
        <v>pomoc na szkolenia</v>
      </c>
    </row>
    <row r="563" spans="1:5" ht="15">
      <c r="A563" s="20">
        <v>7150202571</v>
      </c>
      <c r="B563" s="21">
        <v>2</v>
      </c>
      <c r="C563" t="str">
        <f>VLOOKUP(A563,'wykaz przedsiębiorstw -30.09.10'!$C$18:$H$871,6,FALSE)</f>
        <v>"Budomat" Sp. z o.o.</v>
      </c>
      <c r="D563" t="str">
        <f>VLOOKUP(A563,'wykaz przedsiębiorstw -30.09.10'!$C$18:$H$871,2,FALSE)</f>
        <v>małe</v>
      </c>
      <c r="E563" t="str">
        <f>VLOOKUP(A563,'wykaz przedsiębiorstw -30.09.10'!$C$18:$H$871,3,FALSE)</f>
        <v>pomoc na szkolenia</v>
      </c>
    </row>
    <row r="564" spans="1:5" ht="15">
      <c r="A564" s="20">
        <v>7150401632</v>
      </c>
      <c r="B564" s="21">
        <v>1</v>
      </c>
      <c r="C564" t="str">
        <f>VLOOKUP(A564,'wykaz przedsiębiorstw -30.09.10'!$C$18:$H$871,6,FALSE)</f>
        <v>Biuro Rachunkowe CHRISTIN Krystyna Jocek</v>
      </c>
      <c r="D564" t="str">
        <f>VLOOKUP(A564,'wykaz przedsiębiorstw -30.09.10'!$C$18:$H$871,2,FALSE)</f>
        <v>mikro</v>
      </c>
      <c r="E564" t="str">
        <f>VLOOKUP(A564,'wykaz przedsiębiorstw -30.09.10'!$C$18:$H$871,3,FALSE)</f>
        <v>pomoc na szkolenia</v>
      </c>
    </row>
    <row r="565" spans="1:5" ht="15">
      <c r="A565" s="20">
        <v>7150402152</v>
      </c>
      <c r="B565" s="21">
        <v>1</v>
      </c>
      <c r="C565" t="str">
        <f>VLOOKUP(A565,'wykaz przedsiębiorstw -30.09.10'!$C$18:$H$871,6,FALSE)</f>
        <v>PUH Szabud</v>
      </c>
      <c r="D565" t="str">
        <f>VLOOKUP(A565,'wykaz przedsiębiorstw -30.09.10'!$C$18:$H$871,2,FALSE)</f>
        <v>mikro</v>
      </c>
      <c r="E565" t="str">
        <f>VLOOKUP(A565,'wykaz przedsiębiorstw -30.09.10'!$C$18:$H$871,3,FALSE)</f>
        <v>pomoc na szkolenia</v>
      </c>
    </row>
    <row r="566" spans="1:5" ht="15">
      <c r="A566" s="20">
        <v>7151076051</v>
      </c>
      <c r="B566" s="21">
        <v>1</v>
      </c>
      <c r="C566" t="str">
        <f>VLOOKUP(A566,'wykaz przedsiębiorstw -30.09.10'!$C$18:$H$871,6,FALSE)</f>
        <v>Usługi Księgowe Małgorzata Ćwieka</v>
      </c>
      <c r="D566" t="str">
        <f>VLOOKUP(A566,'wykaz przedsiębiorstw -30.09.10'!$C$18:$H$871,2,FALSE)</f>
        <v>mikro</v>
      </c>
      <c r="E566" t="str">
        <f>VLOOKUP(A566,'wykaz przedsiębiorstw -30.09.10'!$C$18:$H$871,3,FALSE)</f>
        <v>pomoc na szkolenia</v>
      </c>
    </row>
    <row r="567" spans="1:5" ht="15">
      <c r="A567" s="20">
        <v>7151321740</v>
      </c>
      <c r="B567" s="21">
        <v>2</v>
      </c>
      <c r="C567" t="str">
        <f>VLOOKUP(A567,'wykaz przedsiębiorstw -30.09.10'!$C$18:$H$871,6,FALSE)</f>
        <v>Piotr Leziak</v>
      </c>
      <c r="D567" t="str">
        <f>VLOOKUP(A567,'wykaz przedsiębiorstw -30.09.10'!$C$18:$H$871,2,FALSE)</f>
        <v>samozatrudnieni</v>
      </c>
      <c r="E567" t="str">
        <f>VLOOKUP(A567,'wykaz przedsiębiorstw -30.09.10'!$C$18:$H$871,3,FALSE)</f>
        <v>pomoc na szkolenia</v>
      </c>
    </row>
    <row r="568" spans="1:5" ht="15">
      <c r="A568" s="20">
        <v>7151327731</v>
      </c>
      <c r="B568" s="21">
        <v>1</v>
      </c>
      <c r="C568" t="str">
        <f>VLOOKUP(A568,'wykaz przedsiębiorstw -30.09.10'!$C$18:$H$871,6,FALSE)</f>
        <v>AGRO-POLI SP. Z O.O.</v>
      </c>
      <c r="D568" t="str">
        <f>VLOOKUP(A568,'wykaz przedsiębiorstw -30.09.10'!$C$18:$H$871,2,FALSE)</f>
        <v>średnie</v>
      </c>
      <c r="E568" t="str">
        <f>VLOOKUP(A568,'wykaz przedsiębiorstw -30.09.10'!$C$18:$H$871,3,FALSE)</f>
        <v>pomoc na szkolenia</v>
      </c>
    </row>
    <row r="569" spans="1:5" ht="15">
      <c r="A569" s="20">
        <v>7151513190</v>
      </c>
      <c r="B569" s="21">
        <v>1</v>
      </c>
      <c r="C569" t="str">
        <f>VLOOKUP(A569,'wykaz przedsiębiorstw -30.09.10'!$C$18:$H$871,6,FALSE)</f>
        <v>Przedsiębiorstwo Drogowe i Oczyszczania Sp. z o.o.</v>
      </c>
      <c r="D569" t="str">
        <f>VLOOKUP(A569,'wykaz przedsiębiorstw -30.09.10'!$C$18:$H$871,2,FALSE)</f>
        <v>średnie</v>
      </c>
      <c r="E569" t="str">
        <f>VLOOKUP(A569,'wykaz przedsiębiorstw -30.09.10'!$C$18:$H$871,3,FALSE)</f>
        <v>pomoc na szkolenia</v>
      </c>
    </row>
    <row r="570" spans="1:5" ht="15">
      <c r="A570" s="20">
        <v>7151527128</v>
      </c>
      <c r="B570" s="21">
        <v>2</v>
      </c>
      <c r="C570" t="str">
        <f>VLOOKUP(A570,'wykaz przedsiębiorstw -30.09.10'!$C$18:$H$871,6,FALSE)</f>
        <v>Dariusz Drozda</v>
      </c>
      <c r="D570" t="str">
        <f>VLOOKUP(A570,'wykaz przedsiębiorstw -30.09.10'!$C$18:$H$871,2,FALSE)</f>
        <v>mikro</v>
      </c>
      <c r="E570" t="str">
        <f>VLOOKUP(A570,'wykaz przedsiębiorstw -30.09.10'!$C$18:$H$871,3,FALSE)</f>
        <v>pomoc na szkolenia</v>
      </c>
    </row>
    <row r="571" spans="1:5" ht="15">
      <c r="A571" s="20">
        <v>7151701508</v>
      </c>
      <c r="B571" s="21">
        <v>1</v>
      </c>
      <c r="C571" t="str">
        <f>VLOOKUP(A571,'wykaz przedsiębiorstw -30.09.10'!$C$18:$H$871,6,FALSE)</f>
        <v>Elżbieta Tylus</v>
      </c>
      <c r="D571" t="str">
        <f>VLOOKUP(A571,'wykaz przedsiębiorstw -30.09.10'!$C$18:$H$871,2,FALSE)</f>
        <v>mikro</v>
      </c>
      <c r="E571" t="str">
        <f>VLOOKUP(A571,'wykaz przedsiębiorstw -30.09.10'!$C$18:$H$871,3,FALSE)</f>
        <v>pomoc na szkolenia</v>
      </c>
    </row>
    <row r="572" spans="1:5" ht="15">
      <c r="A572" s="20">
        <v>7151743375</v>
      </c>
      <c r="B572" s="21">
        <v>1</v>
      </c>
      <c r="C572" t="str">
        <f>VLOOKUP(A572,'wykaz przedsiębiorstw -30.09.10'!$C$18:$H$871,6,FALSE)</f>
        <v>Zakład Łożysk Wielkobarytowych-Kraśnik Sp. z o.o.</v>
      </c>
      <c r="D572" t="str">
        <f>VLOOKUP(A572,'wykaz przedsiębiorstw -30.09.10'!$C$18:$H$871,2,FALSE)</f>
        <v>duże</v>
      </c>
      <c r="E572" t="str">
        <f>VLOOKUP(A572,'wykaz przedsiębiorstw -30.09.10'!$C$18:$H$871,3,FALSE)</f>
        <v>pomoc na szkolenia</v>
      </c>
    </row>
    <row r="573" spans="1:5" ht="15">
      <c r="A573" s="20">
        <v>7151786628</v>
      </c>
      <c r="B573" s="21">
        <v>1</v>
      </c>
      <c r="C573" t="str">
        <f>VLOOKUP(A573,'wykaz przedsiębiorstw -30.09.10'!$C$18:$H$871,6,FALSE)</f>
        <v>Bestfeed Sp. z o.o.</v>
      </c>
      <c r="D573" t="str">
        <f>VLOOKUP(A573,'wykaz przedsiębiorstw -30.09.10'!$C$18:$H$871,2,FALSE)</f>
        <v>małe</v>
      </c>
      <c r="E573" t="str">
        <f>VLOOKUP(A573,'wykaz przedsiębiorstw -30.09.10'!$C$18:$H$871,3,FALSE)</f>
        <v>pomoc na szkolenia</v>
      </c>
    </row>
    <row r="574" spans="1:5" ht="15">
      <c r="A574" s="20">
        <v>7160001727</v>
      </c>
      <c r="B574" s="21">
        <v>1</v>
      </c>
      <c r="C574" t="str">
        <f>VLOOKUP(A574,'wykaz przedsiębiorstw -30.09.10'!$C$18:$H$871,6,FALSE)</f>
        <v>Materne - Polska Spółka z.o.o.</v>
      </c>
      <c r="D574" t="str">
        <f>VLOOKUP(A574,'wykaz przedsiębiorstw -30.09.10'!$C$18:$H$871,2,FALSE)</f>
        <v>średnie</v>
      </c>
      <c r="E574" t="str">
        <f>VLOOKUP(A574,'wykaz przedsiębiorstw -30.09.10'!$C$18:$H$871,3,FALSE)</f>
        <v>pomoc na szkolenia</v>
      </c>
    </row>
    <row r="575" spans="1:5" ht="15">
      <c r="A575" s="20">
        <v>7160001791</v>
      </c>
      <c r="B575" s="21">
        <v>2</v>
      </c>
      <c r="C575" t="str">
        <f>VLOOKUP(A575,'wykaz przedsiębiorstw -30.09.10'!$C$18:$H$871,6,FALSE)</f>
        <v>Gminna Spółdzielnia Samopomoc Chłopska w Nowodworze</v>
      </c>
      <c r="D575" t="str">
        <f>VLOOKUP(A575,'wykaz przedsiębiorstw -30.09.10'!$C$18:$H$871,2,FALSE)</f>
        <v>małe</v>
      </c>
      <c r="E575" t="str">
        <f>VLOOKUP(A575,'wykaz przedsiębiorstw -30.09.10'!$C$18:$H$871,3,FALSE)</f>
        <v>pomoc na szkolenia</v>
      </c>
    </row>
    <row r="576" spans="1:5" ht="15">
      <c r="A576" s="20">
        <v>7160001822</v>
      </c>
      <c r="B576" s="21">
        <v>1</v>
      </c>
      <c r="C576" t="str">
        <f>VLOOKUP(A576,'wykaz przedsiębiorstw -30.09.10'!$C$18:$H$871,6,FALSE)</f>
        <v>Zakłady Azotowe PUŁAWY S.A.</v>
      </c>
      <c r="D576" t="str">
        <f>VLOOKUP(A576,'wykaz przedsiębiorstw -30.09.10'!$C$18:$H$871,2,FALSE)</f>
        <v>duże</v>
      </c>
      <c r="E576" t="str">
        <f>VLOOKUP(A576,'wykaz przedsiębiorstw -30.09.10'!$C$18:$H$871,3,FALSE)</f>
        <v>pomoc na szkolenia</v>
      </c>
    </row>
    <row r="577" spans="1:5" ht="15">
      <c r="A577" s="20">
        <v>7160002106</v>
      </c>
      <c r="B577" s="21">
        <v>2</v>
      </c>
      <c r="C577" t="str">
        <f>VLOOKUP(A577,'wykaz przedsiębiorstw -30.09.10'!$C$18:$H$871,6,FALSE)</f>
        <v>Stowarzyszenie Inżynierów i Techników Przemysłu Chemicznego w Puławach</v>
      </c>
      <c r="D577" t="str">
        <f>VLOOKUP(A577,'wykaz przedsiębiorstw -30.09.10'!$C$18:$H$871,2,FALSE)</f>
        <v>mikro</v>
      </c>
      <c r="E577" t="str">
        <f>VLOOKUP(A577,'wykaz przedsiębiorstw -30.09.10'!$C$18:$H$871,3,FALSE)</f>
        <v>pomoc na szkolenia</v>
      </c>
    </row>
    <row r="578" spans="1:5" ht="15">
      <c r="A578" s="20">
        <v>7160004364</v>
      </c>
      <c r="B578" s="21">
        <v>2</v>
      </c>
      <c r="C578" t="str">
        <f>VLOOKUP(A578,'wykaz przedsiębiorstw -30.09.10'!$C$18:$H$871,6,FALSE)</f>
        <v>Gminna Spółdzielnia Samopomoc Chłopska w Markuszowie</v>
      </c>
      <c r="D578" t="str">
        <f>VLOOKUP(A578,'wykaz przedsiębiorstw -30.09.10'!$C$18:$H$871,2,FALSE)</f>
        <v>średnie</v>
      </c>
      <c r="E578" t="str">
        <f>VLOOKUP(A578,'wykaz przedsiębiorstw -30.09.10'!$C$18:$H$871,3,FALSE)</f>
        <v>pomoc na szkolenia</v>
      </c>
    </row>
    <row r="579" spans="1:5" ht="15">
      <c r="A579" s="20">
        <v>7160005091</v>
      </c>
      <c r="B579" s="21">
        <v>2</v>
      </c>
      <c r="C579" t="str">
        <f>VLOOKUP(A579,'wykaz przedsiębiorstw -30.09.10'!$C$18:$H$871,6,FALSE)</f>
        <v>Rejonowa Spółdzielnia Zaopatrzenia i Zbytu Zgoda</v>
      </c>
      <c r="D579" t="str">
        <f>VLOOKUP(A579,'wykaz przedsiębiorstw -30.09.10'!$C$18:$H$871,2,FALSE)</f>
        <v>średnie</v>
      </c>
      <c r="E579" t="str">
        <f>VLOOKUP(A579,'wykaz przedsiębiorstw -30.09.10'!$C$18:$H$871,3,FALSE)</f>
        <v>pomoc na szkolenia</v>
      </c>
    </row>
    <row r="580" spans="1:5" ht="15">
      <c r="A580" s="20">
        <v>7160006765</v>
      </c>
      <c r="B580" s="21">
        <v>2</v>
      </c>
      <c r="C580" t="str">
        <f>VLOOKUP(A580,'wykaz przedsiębiorstw -30.09.10'!$C$18:$H$871,6,FALSE)</f>
        <v>FHU Kałaska Szczepan</v>
      </c>
      <c r="D580" t="str">
        <f>VLOOKUP(A580,'wykaz przedsiębiorstw -30.09.10'!$C$18:$H$871,2,FALSE)</f>
        <v>mikro</v>
      </c>
      <c r="E580" t="str">
        <f>VLOOKUP(A580,'wykaz przedsiębiorstw -30.09.10'!$C$18:$H$871,3,FALSE)</f>
        <v>pomoc na szkolenia</v>
      </c>
    </row>
    <row r="581" spans="1:5" ht="15">
      <c r="A581" s="20">
        <v>7160006937</v>
      </c>
      <c r="B581" s="21">
        <v>1</v>
      </c>
      <c r="C581" t="str">
        <f>VLOOKUP(A581,'wykaz przedsiębiorstw -30.09.10'!$C$18:$H$871,6,FALSE)</f>
        <v>Janusz Jakubczak</v>
      </c>
      <c r="D581" t="str">
        <f>VLOOKUP(A581,'wykaz przedsiębiorstw -30.09.10'!$C$18:$H$871,2,FALSE)</f>
        <v>mikro</v>
      </c>
      <c r="E581" t="str">
        <f>VLOOKUP(A581,'wykaz przedsiębiorstw -30.09.10'!$C$18:$H$871,3,FALSE)</f>
        <v>pomoc na szkolenia</v>
      </c>
    </row>
    <row r="582" spans="1:5" ht="15">
      <c r="A582" s="20">
        <v>7160014150</v>
      </c>
      <c r="B582" s="21">
        <v>1</v>
      </c>
      <c r="C582" t="str">
        <f>VLOOKUP(A582,'wykaz przedsiębiorstw -30.09.10'!$C$18:$H$871,6,FALSE)</f>
        <v>Lubelski Ośrodek Doradztwa Rolniczego w Końskowoli</v>
      </c>
      <c r="D582" t="str">
        <f>VLOOKUP(A582,'wykaz przedsiębiorstw -30.09.10'!$C$18:$H$871,2,FALSE)</f>
        <v>duże</v>
      </c>
      <c r="E582" t="str">
        <f>VLOOKUP(A582,'wykaz przedsiębiorstw -30.09.10'!$C$18:$H$871,3,FALSE)</f>
        <v>pomoc na szkolenia</v>
      </c>
    </row>
    <row r="583" spans="1:5" ht="15">
      <c r="A583" s="20">
        <v>7160023255</v>
      </c>
      <c r="B583" s="21">
        <v>1</v>
      </c>
      <c r="C583" t="str">
        <f>VLOOKUP(A583,'wykaz przedsiębiorstw -30.09.10'!$C$18:$H$871,6,FALSE)</f>
        <v>Spółdzielnia Mieszkaniowa ZDROWIE w Puławach</v>
      </c>
      <c r="D583" t="str">
        <f>VLOOKUP(A583,'wykaz przedsiębiorstw -30.09.10'!$C$18:$H$871,2,FALSE)</f>
        <v>mikro</v>
      </c>
      <c r="E583" t="str">
        <f>VLOOKUP(A583,'wykaz przedsiębiorstw -30.09.10'!$C$18:$H$871,3,FALSE)</f>
        <v>pomoc na szkolenia</v>
      </c>
    </row>
    <row r="584" spans="1:5" ht="15">
      <c r="A584" s="20">
        <v>7161003042</v>
      </c>
      <c r="B584" s="21">
        <v>1</v>
      </c>
      <c r="C584" t="str">
        <f>VLOOKUP(A584,'wykaz przedsiębiorstw -30.09.10'!$C$18:$H$871,6,FALSE)</f>
        <v>Biuro Rachunkowe BUCHALTER Małgorzata Plis</v>
      </c>
      <c r="D584" t="str">
        <f>VLOOKUP(A584,'wykaz przedsiębiorstw -30.09.10'!$C$18:$H$871,2,FALSE)</f>
        <v>mikro</v>
      </c>
      <c r="E584" t="str">
        <f>VLOOKUP(A584,'wykaz przedsiębiorstw -30.09.10'!$C$18:$H$871,3,FALSE)</f>
        <v>pomoc na szkolenia</v>
      </c>
    </row>
    <row r="585" spans="1:5" ht="15">
      <c r="A585" s="20">
        <v>7161006626</v>
      </c>
      <c r="B585" s="21">
        <v>2</v>
      </c>
      <c r="C585" t="str">
        <f>VLOOKUP(A585,'wykaz przedsiębiorstw -30.09.10'!$C$18:$H$871,6,FALSE)</f>
        <v>DE ART Leszek Ratus</v>
      </c>
      <c r="D585" t="str">
        <f>VLOOKUP(A585,'wykaz przedsiębiorstw -30.09.10'!$C$18:$H$871,2,FALSE)</f>
        <v>małe</v>
      </c>
      <c r="E585" t="str">
        <f>VLOOKUP(A585,'wykaz przedsiębiorstw -30.09.10'!$C$18:$H$871,3,FALSE)</f>
        <v>pomoc na szkolenia</v>
      </c>
    </row>
    <row r="586" spans="1:5" ht="15">
      <c r="A586" s="20">
        <v>7161006661</v>
      </c>
      <c r="B586" s="21">
        <v>1</v>
      </c>
      <c r="C586" t="str">
        <f>VLOOKUP(A586,'wykaz przedsiębiorstw -30.09.10'!$C$18:$H$871,6,FALSE)</f>
        <v>LST-POLSKA Sp. zo.o.</v>
      </c>
      <c r="D586" t="str">
        <f>VLOOKUP(A586,'wykaz przedsiębiorstw -30.09.10'!$C$18:$H$871,2,FALSE)</f>
        <v>małe</v>
      </c>
      <c r="E586" t="str">
        <f>VLOOKUP(A586,'wykaz przedsiębiorstw -30.09.10'!$C$18:$H$871,3,FALSE)</f>
        <v>pomoc na szkolenia</v>
      </c>
    </row>
    <row r="587" spans="1:5" ht="15">
      <c r="A587" s="20">
        <v>7161006678</v>
      </c>
      <c r="B587" s="21">
        <v>1</v>
      </c>
      <c r="C587" t="str">
        <f>VLOOKUP(A587,'wykaz przedsiębiorstw -30.09.10'!$C$18:$H$871,6,FALSE)</f>
        <v>Spółdzielnia mieszkaniowa "Przy Rondzie"</v>
      </c>
      <c r="D587" t="str">
        <f>VLOOKUP(A587,'wykaz przedsiębiorstw -30.09.10'!$C$18:$H$871,2,FALSE)</f>
        <v>mikro</v>
      </c>
      <c r="E587" t="str">
        <f>VLOOKUP(A587,'wykaz przedsiębiorstw -30.09.10'!$C$18:$H$871,3,FALSE)</f>
        <v>pomoc na szkolenia</v>
      </c>
    </row>
    <row r="588" spans="1:5" ht="15">
      <c r="A588" s="20">
        <v>7161033178</v>
      </c>
      <c r="B588" s="21">
        <v>1</v>
      </c>
      <c r="C588" t="str">
        <f>VLOOKUP(A588,'wykaz przedsiębiorstw -30.09.10'!$C$18:$H$871,6,FALSE)</f>
        <v>Usługi BHP i P.POŻ. Andrzej Smętek</v>
      </c>
      <c r="D588" t="str">
        <f>VLOOKUP(A588,'wykaz przedsiębiorstw -30.09.10'!$C$18:$H$871,2,FALSE)</f>
        <v>samozatrudnieni</v>
      </c>
      <c r="E588" t="str">
        <f>VLOOKUP(A588,'wykaz przedsiębiorstw -30.09.10'!$C$18:$H$871,3,FALSE)</f>
        <v>pomoc na szkolenia</v>
      </c>
    </row>
    <row r="589" spans="1:5" ht="15">
      <c r="A589" s="20">
        <v>7161106368</v>
      </c>
      <c r="B589" s="21">
        <v>1</v>
      </c>
      <c r="C589" t="str">
        <f>VLOOKUP(A589,'wykaz przedsiębiorstw -30.09.10'!$C$18:$H$871,6,FALSE)</f>
        <v>NZOZ Centrum Stomatologiczne</v>
      </c>
      <c r="D589" t="str">
        <f>VLOOKUP(A589,'wykaz przedsiębiorstw -30.09.10'!$C$18:$H$871,2,FALSE)</f>
        <v>małe</v>
      </c>
      <c r="E589" t="str">
        <f>VLOOKUP(A589,'wykaz przedsiębiorstw -30.09.10'!$C$18:$H$871,3,FALSE)</f>
        <v>pomoc na szkolenia</v>
      </c>
    </row>
    <row r="590" spans="1:5" ht="15">
      <c r="A590" s="20">
        <v>7161125348</v>
      </c>
      <c r="B590" s="21">
        <v>1</v>
      </c>
      <c r="C590" t="str">
        <f>VLOOKUP(A590,'wykaz przedsiębiorstw -30.09.10'!$C$18:$H$871,6,FALSE)</f>
        <v>Biuro Rachunkowe Lidia Sobijanek</v>
      </c>
      <c r="D590" t="str">
        <f>VLOOKUP(A590,'wykaz przedsiębiorstw -30.09.10'!$C$18:$H$871,2,FALSE)</f>
        <v>mikro</v>
      </c>
      <c r="E590" t="str">
        <f>VLOOKUP(A590,'wykaz przedsiębiorstw -30.09.10'!$C$18:$H$871,3,FALSE)</f>
        <v>pomoc na szkolenia</v>
      </c>
    </row>
    <row r="591" spans="1:5" ht="15">
      <c r="A591" s="20">
        <v>7161126796</v>
      </c>
      <c r="B591" s="21">
        <v>3</v>
      </c>
      <c r="C591" t="str">
        <f>VLOOKUP(A591,'wykaz przedsiębiorstw -30.09.10'!$C$18:$H$871,6,FALSE)</f>
        <v>"BIOWET PUŁAWY" Sp. z o.o.</v>
      </c>
      <c r="D591" t="str">
        <f>VLOOKUP(A591,'wykaz przedsiębiorstw -30.09.10'!$C$18:$H$871,2,FALSE)</f>
        <v>średnie</v>
      </c>
      <c r="E591" t="str">
        <f>VLOOKUP(A591,'wykaz przedsiębiorstw -30.09.10'!$C$18:$H$871,3,FALSE)</f>
        <v>pomoc na szkolenia</v>
      </c>
    </row>
    <row r="592" spans="1:5" ht="15">
      <c r="A592" s="20">
        <v>7161197508</v>
      </c>
      <c r="B592" s="21">
        <v>1</v>
      </c>
      <c r="C592" t="str">
        <f>VLOOKUP(A592,'wykaz przedsiębiorstw -30.09.10'!$C$18:$H$871,6,FALSE)</f>
        <v>Usługowe Prowadzenie Księg Rachunkowych "KSIĘGA" Jolanta Cieplińska</v>
      </c>
      <c r="D592" t="str">
        <f>VLOOKUP(A592,'wykaz przedsiębiorstw -30.09.10'!$C$18:$H$871,2,FALSE)</f>
        <v>mikro</v>
      </c>
      <c r="E592" t="str">
        <f>VLOOKUP(A592,'wykaz przedsiębiorstw -30.09.10'!$C$18:$H$871,3,FALSE)</f>
        <v>pomoc na szkolenia</v>
      </c>
    </row>
    <row r="593" spans="1:5" ht="15">
      <c r="A593" s="20">
        <v>7161250349</v>
      </c>
      <c r="B593" s="21">
        <v>2</v>
      </c>
      <c r="C593" t="str">
        <f>VLOOKUP(A593,'wykaz przedsiębiorstw -30.09.10'!$C$18:$H$871,6,FALSE)</f>
        <v>Restauracja Pod Wietrzną Górą</v>
      </c>
      <c r="D593" t="str">
        <f>VLOOKUP(A593,'wykaz przedsiębiorstw -30.09.10'!$C$18:$H$871,2,FALSE)</f>
        <v>małe</v>
      </c>
      <c r="E593" t="str">
        <f>VLOOKUP(A593,'wykaz przedsiębiorstw -30.09.10'!$C$18:$H$871,3,FALSE)</f>
        <v>pomoc na szkolenia</v>
      </c>
    </row>
    <row r="594" spans="1:5" ht="15">
      <c r="A594" s="20">
        <v>7161284503</v>
      </c>
      <c r="B594" s="21">
        <v>1</v>
      </c>
      <c r="C594" t="str">
        <f>VLOOKUP(A594,'wykaz przedsiębiorstw -30.09.10'!$C$18:$H$871,6,FALSE)</f>
        <v>Mariusz Cichosz</v>
      </c>
      <c r="D594" t="str">
        <f>VLOOKUP(A594,'wykaz przedsiębiorstw -30.09.10'!$C$18:$H$871,2,FALSE)</f>
        <v>mikro</v>
      </c>
      <c r="E594" t="str">
        <f>VLOOKUP(A594,'wykaz przedsiębiorstw -30.09.10'!$C$18:$H$871,3,FALSE)</f>
        <v>pomoc na szkolenia</v>
      </c>
    </row>
    <row r="595" spans="1:5" ht="15">
      <c r="A595" s="20">
        <v>7161298132</v>
      </c>
      <c r="B595" s="21">
        <v>2</v>
      </c>
      <c r="C595" t="str">
        <f>VLOOKUP(A595,'wykaz przedsiębiorstw -30.09.10'!$C$18:$H$871,6,FALSE)</f>
        <v>Brael Aparaty Medyczne Paweł Brancewicz</v>
      </c>
      <c r="D595" t="str">
        <f>VLOOKUP(A595,'wykaz przedsiębiorstw -30.09.10'!$C$18:$H$871,2,FALSE)</f>
        <v>mikro</v>
      </c>
      <c r="E595" t="str">
        <f>VLOOKUP(A595,'wykaz przedsiębiorstw -30.09.10'!$C$18:$H$871,3,FALSE)</f>
        <v>pomoc na szkolenia</v>
      </c>
    </row>
    <row r="596" spans="1:5" ht="15">
      <c r="A596" s="20">
        <v>7161356591</v>
      </c>
      <c r="B596" s="21">
        <v>1</v>
      </c>
      <c r="C596" t="str">
        <f>VLOOKUP(A596,'wykaz przedsiębiorstw -30.09.10'!$C$18:$H$871,6,FALSE)</f>
        <v>MARGO PPHU Mariusz Majchrzak</v>
      </c>
      <c r="D596" t="str">
        <f>VLOOKUP(A596,'wykaz przedsiębiorstw -30.09.10'!$C$18:$H$871,2,FALSE)</f>
        <v>średnie</v>
      </c>
      <c r="E596" t="str">
        <f>VLOOKUP(A596,'wykaz przedsiębiorstw -30.09.10'!$C$18:$H$871,3,FALSE)</f>
        <v>pomoc na szkolenia</v>
      </c>
    </row>
    <row r="597" spans="1:5" ht="15">
      <c r="A597" s="20">
        <v>7161364219</v>
      </c>
      <c r="B597" s="21">
        <v>1</v>
      </c>
      <c r="C597" t="str">
        <f>VLOOKUP(A597,'wykaz przedsiębiorstw -30.09.10'!$C$18:$H$871,6,FALSE)</f>
        <v>CUKRO TRANS Sp. z o.o.</v>
      </c>
      <c r="D597" t="str">
        <f>VLOOKUP(A597,'wykaz przedsiębiorstw -30.09.10'!$C$18:$H$871,2,FALSE)</f>
        <v>mikro</v>
      </c>
      <c r="E597" t="str">
        <f>VLOOKUP(A597,'wykaz przedsiębiorstw -30.09.10'!$C$18:$H$871,3,FALSE)</f>
        <v>pomoc na szkolenia</v>
      </c>
    </row>
    <row r="598" spans="1:5" ht="15">
      <c r="A598" s="20">
        <v>7161497274</v>
      </c>
      <c r="B598" s="21">
        <v>1</v>
      </c>
      <c r="C598" t="str">
        <f>VLOOKUP(A598,'wykaz przedsiębiorstw -30.09.10'!$C$18:$H$871,6,FALSE)</f>
        <v>P.P.H.U. "IKRA"-Witold Bolesławski' Krzysztof Bolesławski -Sp.J.</v>
      </c>
      <c r="D598" t="str">
        <f>VLOOKUP(A598,'wykaz przedsiębiorstw -30.09.10'!$C$18:$H$871,2,FALSE)</f>
        <v>małe</v>
      </c>
      <c r="E598" t="str">
        <f>VLOOKUP(A598,'wykaz przedsiębiorstw -30.09.10'!$C$18:$H$871,3,FALSE)</f>
        <v>pomoc na szkolenia</v>
      </c>
    </row>
    <row r="599" spans="1:5" ht="15">
      <c r="A599" s="20">
        <v>7161695844</v>
      </c>
      <c r="B599" s="21">
        <v>1</v>
      </c>
      <c r="C599" t="str">
        <f>VLOOKUP(A599,'wykaz przedsiębiorstw -30.09.10'!$C$18:$H$871,6,FALSE)</f>
        <v>Paweł Nakonieczny Biuro Prawno-Finansowe NOVA</v>
      </c>
      <c r="D599" t="str">
        <f>VLOOKUP(A599,'wykaz przedsiębiorstw -30.09.10'!$C$18:$H$871,2,FALSE)</f>
        <v>mikro</v>
      </c>
      <c r="E599" t="str">
        <f>VLOOKUP(A599,'wykaz przedsiębiorstw -30.09.10'!$C$18:$H$871,3,FALSE)</f>
        <v>pomoc na szkolenia</v>
      </c>
    </row>
    <row r="600" spans="1:5" ht="15">
      <c r="A600" s="20">
        <v>7161745884</v>
      </c>
      <c r="B600" s="21">
        <v>2</v>
      </c>
      <c r="C600" t="str">
        <f>VLOOKUP(A600,'wykaz przedsiębiorstw -30.09.10'!$C$18:$H$871,6,FALSE)</f>
        <v>M.S. Małgorzata Sołyga</v>
      </c>
      <c r="D600" t="str">
        <f>VLOOKUP(A600,'wykaz przedsiębiorstw -30.09.10'!$C$18:$H$871,2,FALSE)</f>
        <v>samozatrudnieni</v>
      </c>
      <c r="E600" t="str">
        <f>VLOOKUP(A600,'wykaz przedsiębiorstw -30.09.10'!$C$18:$H$871,3,FALSE)</f>
        <v>pomoc na szkolenia</v>
      </c>
    </row>
    <row r="601" spans="1:5" ht="15">
      <c r="A601" s="20">
        <v>7162142969</v>
      </c>
      <c r="B601" s="21">
        <v>1</v>
      </c>
      <c r="C601" t="str">
        <f>VLOOKUP(A601,'wykaz przedsiębiorstw -30.09.10'!$C$18:$H$871,6,FALSE)</f>
        <v>ZOZ MEDICAL Sp. z o.o.</v>
      </c>
      <c r="D601" t="str">
        <f>VLOOKUP(A601,'wykaz przedsiębiorstw -30.09.10'!$C$18:$H$871,2,FALSE)</f>
        <v>średnie</v>
      </c>
      <c r="E601" t="str">
        <f>VLOOKUP(A601,'wykaz przedsiębiorstw -30.09.10'!$C$18:$H$871,3,FALSE)</f>
        <v>pomoc na szkolenia</v>
      </c>
    </row>
    <row r="602" spans="1:5" ht="15">
      <c r="A602" s="20">
        <v>7162151744</v>
      </c>
      <c r="B602" s="21">
        <v>1</v>
      </c>
      <c r="C602" t="str">
        <f>VLOOKUP(A602,'wykaz przedsiębiorstw -30.09.10'!$C$18:$H$871,6,FALSE)</f>
        <v>Development People Agnieszka Piątek</v>
      </c>
      <c r="D602" t="str">
        <f>VLOOKUP(A602,'wykaz przedsiębiorstw -30.09.10'!$C$18:$H$871,2,FALSE)</f>
        <v>samozatrudnieni</v>
      </c>
      <c r="E602" t="str">
        <f>VLOOKUP(A602,'wykaz przedsiębiorstw -30.09.10'!$C$18:$H$871,3,FALSE)</f>
        <v>pomoc na szkolenia</v>
      </c>
    </row>
    <row r="603" spans="1:5" ht="15">
      <c r="A603" s="20">
        <v>7162168851</v>
      </c>
      <c r="B603" s="21">
        <v>2</v>
      </c>
      <c r="C603" t="str">
        <f>VLOOKUP(A603,'wykaz przedsiębiorstw -30.09.10'!$C$18:$H$871,6,FALSE)</f>
        <v>Inwencja Jarosław Krawczak</v>
      </c>
      <c r="D603" t="str">
        <f>VLOOKUP(A603,'wykaz przedsiębiorstw -30.09.10'!$C$18:$H$871,2,FALSE)</f>
        <v>mikro</v>
      </c>
      <c r="E603" t="str">
        <f>VLOOKUP(A603,'wykaz przedsiębiorstw -30.09.10'!$C$18:$H$871,3,FALSE)</f>
        <v>pomoc na szkolenia</v>
      </c>
    </row>
    <row r="604" spans="1:5" ht="15">
      <c r="A604" s="20">
        <v>7162285002</v>
      </c>
      <c r="B604" s="21">
        <v>1</v>
      </c>
      <c r="C604" t="str">
        <f>VLOOKUP(A604,'wykaz przedsiębiorstw -30.09.10'!$C$18:$H$871,6,FALSE)</f>
        <v>"Luxmed-Uzdrowisko Nałęczów" Sp. z o.o.</v>
      </c>
      <c r="D604" t="str">
        <f>VLOOKUP(A604,'wykaz przedsiębiorstw -30.09.10'!$C$18:$H$871,2,FALSE)</f>
        <v>średnie</v>
      </c>
      <c r="E604" t="str">
        <f>VLOOKUP(A604,'wykaz przedsiębiorstw -30.09.10'!$C$18:$H$871,3,FALSE)</f>
        <v>pomoc na szkolenia</v>
      </c>
    </row>
    <row r="605" spans="1:5" ht="15">
      <c r="A605" s="20">
        <v>7162334551</v>
      </c>
      <c r="B605" s="21">
        <v>1</v>
      </c>
      <c r="C605" t="str">
        <f>VLOOKUP(A605,'wykaz przedsiębiorstw -30.09.10'!$C$18:$H$871,6,FALSE)</f>
        <v>Biuro Rachunkowo-Podatkowe Barbara Sobczak</v>
      </c>
      <c r="D605" t="str">
        <f>VLOOKUP(A605,'wykaz przedsiębiorstw -30.09.10'!$C$18:$H$871,2,FALSE)</f>
        <v>samozatrudnieni</v>
      </c>
      <c r="E605" t="str">
        <f>VLOOKUP(A605,'wykaz przedsiębiorstw -30.09.10'!$C$18:$H$871,3,FALSE)</f>
        <v>pomoc na szkolenia</v>
      </c>
    </row>
    <row r="606" spans="1:5" ht="15">
      <c r="A606" s="20">
        <v>7162338477</v>
      </c>
      <c r="B606" s="21">
        <v>1</v>
      </c>
      <c r="C606" t="str">
        <f>VLOOKUP(A606,'wykaz przedsiębiorstw -30.09.10'!$C$18:$H$871,6,FALSE)</f>
        <v>Ascend Consulting Bartosz Kowalik</v>
      </c>
      <c r="D606" t="str">
        <f>VLOOKUP(A606,'wykaz przedsiębiorstw -30.09.10'!$C$18:$H$871,2,FALSE)</f>
        <v>samozatrudnieni</v>
      </c>
      <c r="E606" t="str">
        <f>VLOOKUP(A606,'wykaz przedsiębiorstw -30.09.10'!$C$18:$H$871,3,FALSE)</f>
        <v>pomoc na szkolenia</v>
      </c>
    </row>
    <row r="607" spans="1:5" ht="15">
      <c r="A607" s="20">
        <v>7162425960</v>
      </c>
      <c r="B607" s="21">
        <v>1</v>
      </c>
      <c r="C607" t="str">
        <f>VLOOKUP(A607,'wykaz przedsiębiorstw -30.09.10'!$C$18:$H$871,6,FALSE)</f>
        <v>Beata Kwiecień</v>
      </c>
      <c r="D607" t="str">
        <f>VLOOKUP(A607,'wykaz przedsiębiorstw -30.09.10'!$C$18:$H$871,2,FALSE)</f>
        <v>samozatrudnieni</v>
      </c>
      <c r="E607" t="str">
        <f>VLOOKUP(A607,'wykaz przedsiębiorstw -30.09.10'!$C$18:$H$871,3,FALSE)</f>
        <v>pomoc na szkolenia</v>
      </c>
    </row>
    <row r="608" spans="1:5" ht="15">
      <c r="A608" s="20">
        <v>7162463260</v>
      </c>
      <c r="B608" s="21">
        <v>1</v>
      </c>
      <c r="C608" t="str">
        <f>VLOOKUP(A608,'wykaz przedsiębiorstw -30.09.10'!$C$18:$H$871,6,FALSE)</f>
        <v>Chleb Polski Sp. z o.o.</v>
      </c>
      <c r="D608" t="str">
        <f>VLOOKUP(A608,'wykaz przedsiębiorstw -30.09.10'!$C$18:$H$871,2,FALSE)</f>
        <v>mikro</v>
      </c>
      <c r="E608" t="str">
        <f>VLOOKUP(A608,'wykaz przedsiębiorstw -30.09.10'!$C$18:$H$871,3,FALSE)</f>
        <v>pomoc na szkolenia</v>
      </c>
    </row>
    <row r="609" spans="1:5" ht="15">
      <c r="A609" s="20">
        <v>7162525400</v>
      </c>
      <c r="B609" s="21">
        <v>1</v>
      </c>
      <c r="C609" t="str">
        <f>VLOOKUP(A609,'wykaz przedsiębiorstw -30.09.10'!$C$18:$H$871,6,FALSE)</f>
        <v>Izabella Sp. z o.o.</v>
      </c>
      <c r="D609" t="str">
        <f>VLOOKUP(A609,'wykaz przedsiębiorstw -30.09.10'!$C$18:$H$871,2,FALSE)</f>
        <v>małe</v>
      </c>
      <c r="E609" t="str">
        <f>VLOOKUP(A609,'wykaz przedsiębiorstw -30.09.10'!$C$18:$H$871,3,FALSE)</f>
        <v>pomoc na szkolenia</v>
      </c>
    </row>
    <row r="610" spans="1:5" ht="15">
      <c r="A610" s="20">
        <v>7162576745</v>
      </c>
      <c r="B610" s="21">
        <v>2</v>
      </c>
      <c r="C610" t="str">
        <f>VLOOKUP(A610,'wykaz przedsiębiorstw -30.09.10'!$C$18:$H$871,6,FALSE)</f>
        <v>Kowala S.A.</v>
      </c>
      <c r="D610" t="str">
        <f>VLOOKUP(A610,'wykaz przedsiębiorstw -30.09.10'!$C$18:$H$871,2,FALSE)</f>
        <v>małe</v>
      </c>
      <c r="E610" t="str">
        <f>VLOOKUP(A610,'wykaz przedsiębiorstw -30.09.10'!$C$18:$H$871,3,FALSE)</f>
        <v>pomoc na szkolenia</v>
      </c>
    </row>
    <row r="611" spans="1:5" ht="15">
      <c r="A611" s="20">
        <v>7162636387</v>
      </c>
      <c r="B611" s="21">
        <v>1</v>
      </c>
      <c r="C611" t="str">
        <f>VLOOKUP(A611,'wykaz przedsiębiorstw -30.09.10'!$C$18:$H$871,6,FALSE)</f>
        <v>Przedsiębiorstwo "TARGOWISKA PUŁAWSKIE" SP. Z O.O.</v>
      </c>
      <c r="D611" t="str">
        <f>VLOOKUP(A611,'wykaz przedsiębiorstw -30.09.10'!$C$18:$H$871,2,FALSE)</f>
        <v>mikro</v>
      </c>
      <c r="E611" t="str">
        <f>VLOOKUP(A611,'wykaz przedsiębiorstw -30.09.10'!$C$18:$H$871,3,FALSE)</f>
        <v>pomoc na szkolenia</v>
      </c>
    </row>
    <row r="612" spans="1:5" ht="15">
      <c r="A612" s="20">
        <v>7162759931</v>
      </c>
      <c r="B612" s="21">
        <v>2</v>
      </c>
      <c r="C612" t="str">
        <f>VLOOKUP(A612,'wykaz przedsiębiorstw -30.09.10'!$C$18:$H$871,6,FALSE)</f>
        <v>Izolator-Eko s.c.</v>
      </c>
      <c r="D612" t="str">
        <f>VLOOKUP(A612,'wykaz przedsiębiorstw -30.09.10'!$C$18:$H$871,2,FALSE)</f>
        <v>mikro</v>
      </c>
      <c r="E612" t="str">
        <f>VLOOKUP(A612,'wykaz przedsiębiorstw -30.09.10'!$C$18:$H$871,3,FALSE)</f>
        <v>pomoc na szkolenia</v>
      </c>
    </row>
    <row r="613" spans="1:5" ht="15">
      <c r="A613" s="20">
        <v>7162762181</v>
      </c>
      <c r="B613" s="21">
        <v>1</v>
      </c>
      <c r="C613" t="str">
        <f>VLOOKUP(A613,'wykaz przedsiębiorstw -30.09.10'!$C$18:$H$871,6,FALSE)</f>
        <v>GREENLAND TECHNOLOGIA EM Sp. z o.o.</v>
      </c>
      <c r="D613" t="str">
        <f>VLOOKUP(A613,'wykaz przedsiębiorstw -30.09.10'!$C$18:$H$871,2,FALSE)</f>
        <v>małe</v>
      </c>
      <c r="E613" t="str">
        <f>VLOOKUP(A613,'wykaz przedsiębiorstw -30.09.10'!$C$18:$H$871,3,FALSE)</f>
        <v>pomoc na szkolenia</v>
      </c>
    </row>
    <row r="614" spans="1:5" ht="15">
      <c r="A614" s="20">
        <v>7171001441</v>
      </c>
      <c r="B614" s="21">
        <v>1</v>
      </c>
      <c r="C614" t="str">
        <f>VLOOKUP(A614,'wykaz przedsiębiorstw -30.09.10'!$C$18:$H$871,6,FALSE)</f>
        <v>Stolmako Andrzej Makolągwa</v>
      </c>
      <c r="D614" t="str">
        <f>VLOOKUP(A614,'wykaz przedsiębiorstw -30.09.10'!$C$18:$H$871,2,FALSE)</f>
        <v>małe</v>
      </c>
      <c r="E614" t="str">
        <f>VLOOKUP(A614,'wykaz przedsiębiorstw -30.09.10'!$C$18:$H$871,3,FALSE)</f>
        <v>pomoc na szkolenia</v>
      </c>
    </row>
    <row r="615" spans="1:5" ht="15">
      <c r="A615" s="20">
        <v>7171070956</v>
      </c>
      <c r="B615" s="21">
        <v>1</v>
      </c>
      <c r="C615" t="str">
        <f>VLOOKUP(A615,'wykaz przedsiębiorstw -30.09.10'!$C$18:$H$871,6,FALSE)</f>
        <v>Marcin Żarnowski</v>
      </c>
      <c r="D615" t="str">
        <f>VLOOKUP(A615,'wykaz przedsiębiorstw -30.09.10'!$C$18:$H$871,2,FALSE)</f>
        <v>mikro</v>
      </c>
      <c r="E615" t="str">
        <f>VLOOKUP(A615,'wykaz przedsiębiorstw -30.09.10'!$C$18:$H$871,3,FALSE)</f>
        <v>pomoc na szkolenia</v>
      </c>
    </row>
    <row r="616" spans="1:5" ht="15">
      <c r="A616" s="20">
        <v>7171175655</v>
      </c>
      <c r="B616" s="21">
        <v>1</v>
      </c>
      <c r="C616" t="str">
        <f>VLOOKUP(A616,'wykaz przedsiębiorstw -30.09.10'!$C$18:$H$871,6,FALSE)</f>
        <v>Biuro Rachunkowe MBA Magdalena Szafran</v>
      </c>
      <c r="D616" t="str">
        <f>VLOOKUP(A616,'wykaz przedsiębiorstw -30.09.10'!$C$18:$H$871,2,FALSE)</f>
        <v>samozatrudnieni</v>
      </c>
      <c r="E616" t="str">
        <f>VLOOKUP(A616,'wykaz przedsiębiorstw -30.09.10'!$C$18:$H$871,3,FALSE)</f>
        <v>pomoc na szkolenia</v>
      </c>
    </row>
    <row r="617" spans="1:5" ht="15">
      <c r="A617" s="20">
        <v>7171178197</v>
      </c>
      <c r="B617" s="21">
        <v>2</v>
      </c>
      <c r="C617" t="str">
        <f>VLOOKUP(A617,'wykaz przedsiębiorstw -30.09.10'!$C$18:$H$871,6,FALSE)</f>
        <v>Biuro Rachunkowe Hanna Wasiak</v>
      </c>
      <c r="D617" t="str">
        <f>VLOOKUP(A617,'wykaz przedsiębiorstw -30.09.10'!$C$18:$H$871,2,FALSE)</f>
        <v>samozatrudnieni</v>
      </c>
      <c r="E617" t="str">
        <f>VLOOKUP(A617,'wykaz przedsiębiorstw -30.09.10'!$C$18:$H$871,3,FALSE)</f>
        <v>pomoc na szkolenia</v>
      </c>
    </row>
    <row r="618" spans="1:5" ht="15">
      <c r="A618" s="20">
        <v>7171188149</v>
      </c>
      <c r="B618" s="21">
        <v>1</v>
      </c>
      <c r="C618" t="str">
        <f>VLOOKUP(A618,'wykaz przedsiębiorstw -30.09.10'!$C$18:$H$871,6,FALSE)</f>
        <v>Jolanta Wróbel</v>
      </c>
      <c r="D618" t="str">
        <f>VLOOKUP(A618,'wykaz przedsiębiorstw -30.09.10'!$C$18:$H$871,2,FALSE)</f>
        <v>samozatrudnieni</v>
      </c>
      <c r="E618" t="str">
        <f>VLOOKUP(A618,'wykaz przedsiębiorstw -30.09.10'!$C$18:$H$871,3,FALSE)</f>
        <v>pomoc na szkolenia</v>
      </c>
    </row>
    <row r="619" spans="1:5" ht="15">
      <c r="A619" s="20">
        <v>7171239993</v>
      </c>
      <c r="B619" s="21">
        <v>1</v>
      </c>
      <c r="C619" t="str">
        <f>VLOOKUP(A619,'wykaz przedsiębiorstw -30.09.10'!$C$18:$H$871,6,FALSE)</f>
        <v>Moto Max Krzysztof Domżał</v>
      </c>
      <c r="D619" t="str">
        <f>VLOOKUP(A619,'wykaz przedsiębiorstw -30.09.10'!$C$18:$H$871,2,FALSE)</f>
        <v>mikro</v>
      </c>
      <c r="E619" t="str">
        <f>VLOOKUP(A619,'wykaz przedsiębiorstw -30.09.10'!$C$18:$H$871,3,FALSE)</f>
        <v>pomoc na szkolenia</v>
      </c>
    </row>
    <row r="620" spans="1:5" ht="15">
      <c r="A620" s="20">
        <v>7171283149</v>
      </c>
      <c r="B620" s="21">
        <v>1</v>
      </c>
      <c r="C620" t="str">
        <f>VLOOKUP(A620,'wykaz przedsiębiorstw -30.09.10'!$C$18:$H$871,6,FALSE)</f>
        <v>Tadeusz Dębczak</v>
      </c>
      <c r="D620" t="str">
        <f>VLOOKUP(A620,'wykaz przedsiębiorstw -30.09.10'!$C$18:$H$871,2,FALSE)</f>
        <v>mikro</v>
      </c>
      <c r="E620" t="str">
        <f>VLOOKUP(A620,'wykaz przedsiębiorstw -30.09.10'!$C$18:$H$871,3,FALSE)</f>
        <v>pomoc na szkolenia</v>
      </c>
    </row>
    <row r="621" spans="1:5" ht="15">
      <c r="A621" s="20">
        <v>7171286225</v>
      </c>
      <c r="B621" s="21">
        <v>1</v>
      </c>
      <c r="C621" t="str">
        <f>VLOOKUP(A621,'wykaz przedsiębiorstw -30.09.10'!$C$18:$H$871,6,FALSE)</f>
        <v>Dariusz Szafran Biuro Rachunkowe TAX</v>
      </c>
      <c r="D621" t="str">
        <f>VLOOKUP(A621,'wykaz przedsiębiorstw -30.09.10'!$C$18:$H$871,2,FALSE)</f>
        <v>mikro</v>
      </c>
      <c r="E621" t="str">
        <f>VLOOKUP(A621,'wykaz przedsiębiorstw -30.09.10'!$C$18:$H$871,3,FALSE)</f>
        <v>pomoc na szkolenia</v>
      </c>
    </row>
    <row r="622" spans="1:5" ht="15">
      <c r="A622" s="20">
        <v>7171297281</v>
      </c>
      <c r="B622" s="21">
        <v>1</v>
      </c>
      <c r="C622" t="str">
        <f>VLOOKUP(A622,'wykaz przedsiębiorstw -30.09.10'!$C$18:$H$871,6,FALSE)</f>
        <v> Robert Paprota</v>
      </c>
      <c r="D622" t="str">
        <f>VLOOKUP(A622,'wykaz przedsiębiorstw -30.09.10'!$C$18:$H$871,2,FALSE)</f>
        <v>mikro</v>
      </c>
      <c r="E622" t="str">
        <f>VLOOKUP(A622,'wykaz przedsiębiorstw -30.09.10'!$C$18:$H$871,3,FALSE)</f>
        <v>pomoc na szkolenia</v>
      </c>
    </row>
    <row r="623" spans="1:5" ht="15">
      <c r="A623" s="20">
        <v>7171504490</v>
      </c>
      <c r="B623" s="21">
        <v>1</v>
      </c>
      <c r="C623" t="str">
        <f>VLOOKUP(A623,'wykaz przedsiębiorstw -30.09.10'!$C$18:$H$871,6,FALSE)</f>
        <v>Przedsiębiorstwo Handlu Rolno-Ogrodniczego Migrola Iwona Winiarska</v>
      </c>
      <c r="D623" t="str">
        <f>VLOOKUP(A623,'wykaz przedsiębiorstw -30.09.10'!$C$18:$H$871,2,FALSE)</f>
        <v>małe</v>
      </c>
      <c r="E623" t="str">
        <f>VLOOKUP(A623,'wykaz przedsiębiorstw -30.09.10'!$C$18:$H$871,3,FALSE)</f>
        <v>pomoc na szkolenia</v>
      </c>
    </row>
    <row r="624" spans="1:5" ht="15">
      <c r="A624" s="20">
        <v>7171528757</v>
      </c>
      <c r="B624" s="21">
        <v>2</v>
      </c>
      <c r="C624" t="str">
        <f>VLOOKUP(A624,'wykaz przedsiębiorstw -30.09.10'!$C$18:$H$871,6,FALSE)</f>
        <v>AGENT-SERVICE Wojciech Walat</v>
      </c>
      <c r="D624" t="str">
        <f>VLOOKUP(A624,'wykaz przedsiębiorstw -30.09.10'!$C$18:$H$871,2,FALSE)</f>
        <v>mikro</v>
      </c>
      <c r="E624" t="str">
        <f>VLOOKUP(A624,'wykaz przedsiębiorstw -30.09.10'!$C$18:$H$871,3,FALSE)</f>
        <v>pomoc na szkolenia</v>
      </c>
    </row>
    <row r="625" spans="1:5" ht="15">
      <c r="A625" s="20">
        <v>7171540066</v>
      </c>
      <c r="B625" s="21">
        <v>1</v>
      </c>
      <c r="C625" t="str">
        <f>VLOOKUP(A625,'wykaz przedsiębiorstw -30.09.10'!$C$18:$H$871,6,FALSE)</f>
        <v> Robert Czępiński</v>
      </c>
      <c r="D625" t="str">
        <f>VLOOKUP(A625,'wykaz przedsiębiorstw -30.09.10'!$C$18:$H$871,2,FALSE)</f>
        <v>mikro</v>
      </c>
      <c r="E625" t="str">
        <f>VLOOKUP(A625,'wykaz przedsiębiorstw -30.09.10'!$C$18:$H$871,3,FALSE)</f>
        <v>pomoc na szkolenia</v>
      </c>
    </row>
    <row r="626" spans="1:5" ht="15">
      <c r="A626" s="20">
        <v>7171635795</v>
      </c>
      <c r="B626" s="21">
        <v>1</v>
      </c>
      <c r="C626" t="str">
        <f>VLOOKUP(A626,'wykaz przedsiębiorstw -30.09.10'!$C$18:$H$871,6,FALSE)</f>
        <v>Niepubliczny Zakład Opieki Zdrowotnej "Medyk" s.c.</v>
      </c>
      <c r="D626" t="str">
        <f>VLOOKUP(A626,'wykaz przedsiębiorstw -30.09.10'!$C$18:$H$871,2,FALSE)</f>
        <v>małe</v>
      </c>
      <c r="E626" t="str">
        <f>VLOOKUP(A626,'wykaz przedsiębiorstw -30.09.10'!$C$18:$H$871,3,FALSE)</f>
        <v>pomoc na szkolenia</v>
      </c>
    </row>
    <row r="627" spans="1:5" ht="15">
      <c r="A627" s="20">
        <v>7171722689</v>
      </c>
      <c r="B627" s="21">
        <v>1</v>
      </c>
      <c r="C627" t="str">
        <f>VLOOKUP(A627,'wykaz przedsiębiorstw -30.09.10'!$C$18:$H$871,6,FALSE)</f>
        <v>Tomasz Możdżeń</v>
      </c>
      <c r="D627" t="str">
        <f>VLOOKUP(A627,'wykaz przedsiębiorstw -30.09.10'!$C$18:$H$871,2,FALSE)</f>
        <v>samozatrudnieni</v>
      </c>
      <c r="E627" t="str">
        <f>VLOOKUP(A627,'wykaz przedsiębiorstw -30.09.10'!$C$18:$H$871,3,FALSE)</f>
        <v>pomoc na szkolenia</v>
      </c>
    </row>
    <row r="628" spans="1:5" ht="15">
      <c r="A628" s="20">
        <v>7262433896</v>
      </c>
      <c r="B628" s="21">
        <v>1</v>
      </c>
      <c r="C628" t="str">
        <f>VLOOKUP(A628,'wykaz przedsiębiorstw -30.09.10'!$C$18:$H$871,6,FALSE)</f>
        <v>Cosinus Spółka z.o.o.</v>
      </c>
      <c r="D628" t="str">
        <f>VLOOKUP(A628,'wykaz przedsiębiorstw -30.09.10'!$C$18:$H$871,2,FALSE)</f>
        <v>małe</v>
      </c>
      <c r="E628" t="str">
        <f>VLOOKUP(A628,'wykaz przedsiębiorstw -30.09.10'!$C$18:$H$871,3,FALSE)</f>
        <v>pomoc na szkolenia</v>
      </c>
    </row>
    <row r="629" spans="1:5" ht="15">
      <c r="A629" s="20">
        <v>7390405109</v>
      </c>
      <c r="B629" s="21">
        <v>1</v>
      </c>
      <c r="C629" t="str">
        <f>VLOOKUP(A629,'wykaz przedsiębiorstw -30.09.10'!$C$18:$H$871,6,FALSE)</f>
        <v>Przedsiębiorstwo  "L-Z" Import - Export</v>
      </c>
      <c r="D629" t="str">
        <f>VLOOKUP(A629,'wykaz przedsiębiorstw -30.09.10'!$C$18:$H$871,2,FALSE)</f>
        <v>samozatrudnieni</v>
      </c>
      <c r="E629" t="str">
        <f>VLOOKUP(A629,'wykaz przedsiębiorstw -30.09.10'!$C$18:$H$871,3,FALSE)</f>
        <v>pomoc na szkolenia</v>
      </c>
    </row>
    <row r="630" spans="1:5" ht="15">
      <c r="A630" s="20">
        <v>7711331226</v>
      </c>
      <c r="B630" s="21">
        <v>1</v>
      </c>
      <c r="C630" t="str">
        <f>VLOOKUP(A630,'wykaz przedsiębiorstw -30.09.10'!$C$18:$H$871,6,FALSE)</f>
        <v>"AEIKON" Pracownia Konserwacji Zabytków Marek Trocha</v>
      </c>
      <c r="D630" t="str">
        <f>VLOOKUP(A630,'wykaz przedsiębiorstw -30.09.10'!$C$18:$H$871,2,FALSE)</f>
        <v>mikro</v>
      </c>
      <c r="E630" t="str">
        <f>VLOOKUP(A630,'wykaz przedsiębiorstw -30.09.10'!$C$18:$H$871,3,FALSE)</f>
        <v>pomoc na szkolenia</v>
      </c>
    </row>
    <row r="631" spans="1:5" ht="15">
      <c r="A631" s="20">
        <v>7712703664</v>
      </c>
      <c r="B631" s="21">
        <v>1</v>
      </c>
      <c r="C631" t="str">
        <f>VLOOKUP(A631,'wykaz przedsiębiorstw -30.09.10'!$C$18:$H$871,6,FALSE)</f>
        <v>WAMIKA Sp. z o.o.</v>
      </c>
      <c r="D631" t="str">
        <f>VLOOKUP(A631,'wykaz przedsiębiorstw -30.09.10'!$C$18:$H$871,2,FALSE)</f>
        <v>średnie</v>
      </c>
      <c r="E631" t="str">
        <f>VLOOKUP(A631,'wykaz przedsiębiorstw -30.09.10'!$C$18:$H$871,3,FALSE)</f>
        <v>pomoc na szkolenia</v>
      </c>
    </row>
    <row r="632" spans="1:5" ht="15">
      <c r="A632" s="20">
        <v>8131617627</v>
      </c>
      <c r="B632" s="21">
        <v>2</v>
      </c>
      <c r="C632" t="str">
        <f>VLOOKUP(A632,'wykaz przedsiębiorstw -30.09.10'!$C$18:$H$871,6,FALSE)</f>
        <v>Gabinet Lekarski dr. n. med. Piotr Ruciński</v>
      </c>
      <c r="D632" t="str">
        <f>VLOOKUP(A632,'wykaz przedsiębiorstw -30.09.10'!$C$18:$H$871,2,FALSE)</f>
        <v>samozatrudnieni</v>
      </c>
      <c r="E632" t="str">
        <f>VLOOKUP(A632,'wykaz przedsiębiorstw -30.09.10'!$C$18:$H$871,3,FALSE)</f>
        <v>pomoc na szkolenia</v>
      </c>
    </row>
    <row r="633" spans="1:5" ht="15">
      <c r="A633" s="20">
        <v>8132267046</v>
      </c>
      <c r="B633" s="21">
        <v>2</v>
      </c>
      <c r="C633" t="str">
        <f>VLOOKUP(A633,'wykaz przedsiębiorstw -30.09.10'!$C$18:$H$871,6,FALSE)</f>
        <v>Gemini Firma Farmaceutyczna Iwona Rucińska</v>
      </c>
      <c r="D633" t="str">
        <f>VLOOKUP(A633,'wykaz przedsiębiorstw -30.09.10'!$C$18:$H$871,2,FALSE)</f>
        <v>samozatrudnieni</v>
      </c>
      <c r="E633" t="str">
        <f>VLOOKUP(A633,'wykaz przedsiębiorstw -30.09.10'!$C$18:$H$871,3,FALSE)</f>
        <v>pomoc na szkolenia</v>
      </c>
    </row>
    <row r="634" spans="1:5" ht="15">
      <c r="A634" s="20">
        <v>8133134382</v>
      </c>
      <c r="B634" s="21">
        <v>1</v>
      </c>
      <c r="C634" t="str">
        <f>VLOOKUP(A634,'wykaz przedsiębiorstw -30.09.10'!$C$18:$H$871,6,FALSE)</f>
        <v>Wioletta Piętak Biuro Rachunkowe</v>
      </c>
      <c r="D634" t="str">
        <f>VLOOKUP(A634,'wykaz przedsiębiorstw -30.09.10'!$C$18:$H$871,2,FALSE)</f>
        <v>samozatrudnieni</v>
      </c>
      <c r="E634" t="str">
        <f>VLOOKUP(A634,'wykaz przedsiębiorstw -30.09.10'!$C$18:$H$871,3,FALSE)</f>
        <v>pomoc na szkolenia</v>
      </c>
    </row>
    <row r="635" spans="1:5" ht="15">
      <c r="A635" s="20">
        <v>8221087073</v>
      </c>
      <c r="B635" s="21">
        <v>1</v>
      </c>
      <c r="C635" t="str">
        <f>VLOOKUP(A635,'wykaz przedsiębiorstw -30.09.10'!$C$18:$H$871,6,FALSE)</f>
        <v>PROFIT Usługi Finansowo - Księgowe Małgorzata Wieczorek</v>
      </c>
      <c r="D635" t="str">
        <f>VLOOKUP(A635,'wykaz przedsiębiorstw -30.09.10'!$C$18:$H$871,2,FALSE)</f>
        <v>mikro</v>
      </c>
      <c r="E635" t="str">
        <f>VLOOKUP(A635,'wykaz przedsiębiorstw -30.09.10'!$C$18:$H$871,3,FALSE)</f>
        <v>pomoc na szkolenia</v>
      </c>
    </row>
    <row r="636" spans="1:5" ht="15">
      <c r="A636" s="20">
        <v>8231452002</v>
      </c>
      <c r="B636" s="21">
        <v>2</v>
      </c>
      <c r="C636" t="str">
        <f>VLOOKUP(A636,'wykaz przedsiębiorstw -30.09.10'!$C$18:$H$871,6,FALSE)</f>
        <v>Magdalena Firlej</v>
      </c>
      <c r="D636" t="str">
        <f>VLOOKUP(A636,'wykaz przedsiębiorstw -30.09.10'!$C$18:$H$871,2,FALSE)</f>
        <v>mikro</v>
      </c>
      <c r="E636" t="str">
        <f>VLOOKUP(A636,'wykaz przedsiębiorstw -30.09.10'!$C$18:$H$871,3,FALSE)</f>
        <v>pomoc na szkolenia</v>
      </c>
    </row>
    <row r="637" spans="1:5" ht="15">
      <c r="A637" s="20">
        <v>8250002547</v>
      </c>
      <c r="B637" s="21">
        <v>1</v>
      </c>
      <c r="C637" t="str">
        <f>VLOOKUP(A637,'wykaz przedsiębiorstw -30.09.10'!$C$18:$H$871,6,FALSE)</f>
        <v>P.P.U.H. DAKAR S.C.</v>
      </c>
      <c r="D637" t="str">
        <f>VLOOKUP(A637,'wykaz przedsiębiorstw -30.09.10'!$C$18:$H$871,2,FALSE)</f>
        <v>małe</v>
      </c>
      <c r="E637" t="str">
        <f>VLOOKUP(A637,'wykaz przedsiębiorstw -30.09.10'!$C$18:$H$871,3,FALSE)</f>
        <v>pomoc na szkolenia</v>
      </c>
    </row>
    <row r="638" spans="1:5" ht="15">
      <c r="A638" s="20">
        <v>8250002725</v>
      </c>
      <c r="B638" s="21">
        <v>1</v>
      </c>
      <c r="C638" t="str">
        <f>VLOOKUP(A638,'wykaz przedsiębiorstw -30.09.10'!$C$18:$H$871,6,FALSE)</f>
        <v>Kucharski i Spółka Przedsiębiorstwo Robót Inżynieryjnych i Drogowych "DROGBUD" sp.j.</v>
      </c>
      <c r="D638" t="str">
        <f>VLOOKUP(A638,'wykaz przedsiębiorstw -30.09.10'!$C$18:$H$871,2,FALSE)</f>
        <v>średnie</v>
      </c>
      <c r="E638" t="str">
        <f>VLOOKUP(A638,'wykaz przedsiębiorstw -30.09.10'!$C$18:$H$871,3,FALSE)</f>
        <v>pomoc na szkolenia</v>
      </c>
    </row>
    <row r="639" spans="1:5" ht="15">
      <c r="A639" s="20">
        <v>8250006700</v>
      </c>
      <c r="B639" s="21">
        <v>1</v>
      </c>
      <c r="C639" t="str">
        <f>VLOOKUP(A639,'wykaz przedsiębiorstw -30.09.10'!$C$18:$H$871,6,FALSE)</f>
        <v>Biuro Badań Sprawozdań Finansowych "TRO-KO" s.c. Z. Trochunowicz, J. Kowalski</v>
      </c>
      <c r="D639" t="str">
        <f>VLOOKUP(A639,'wykaz przedsiębiorstw -30.09.10'!$C$18:$H$871,2,FALSE)</f>
        <v>mikro</v>
      </c>
      <c r="E639" t="str">
        <f>VLOOKUP(A639,'wykaz przedsiębiorstw -30.09.10'!$C$18:$H$871,3,FALSE)</f>
        <v>pomoc na szkolenia</v>
      </c>
    </row>
    <row r="640" spans="1:5" ht="15">
      <c r="A640" s="20">
        <v>8251012393</v>
      </c>
      <c r="B640" s="21">
        <v>2</v>
      </c>
      <c r="C640" t="str">
        <f>VLOOKUP(A640,'wykaz przedsiębiorstw -30.09.10'!$C$18:$H$871,6,FALSE)</f>
        <v>P.H.U. Megum Grzegorz Olkowicz</v>
      </c>
      <c r="D640" t="str">
        <f>VLOOKUP(A640,'wykaz przedsiębiorstw -30.09.10'!$C$18:$H$871,2,FALSE)</f>
        <v>mikro</v>
      </c>
      <c r="E640" t="str">
        <f>VLOOKUP(A640,'wykaz przedsiębiorstw -30.09.10'!$C$18:$H$871,3,FALSE)</f>
        <v>pomoc na szkolenia</v>
      </c>
    </row>
    <row r="641" spans="1:5" ht="15">
      <c r="A641" s="20">
        <v>8251639749</v>
      </c>
      <c r="B641" s="21">
        <v>1</v>
      </c>
      <c r="C641" t="str">
        <f>VLOOKUP(A641,'wykaz przedsiębiorstw -30.09.10'!$C$18:$H$871,6,FALSE)</f>
        <v>Mediakomp Zimnicka Janina</v>
      </c>
      <c r="D641" t="str">
        <f>VLOOKUP(A641,'wykaz przedsiębiorstw -30.09.10'!$C$18:$H$871,2,FALSE)</f>
        <v>samozatrudnieni</v>
      </c>
      <c r="E641" t="str">
        <f>VLOOKUP(A641,'wykaz przedsiębiorstw -30.09.10'!$C$18:$H$871,3,FALSE)</f>
        <v>pomoc na szkolenia</v>
      </c>
    </row>
    <row r="642" spans="1:5" ht="15">
      <c r="A642" s="20">
        <v>8251640089</v>
      </c>
      <c r="B642" s="21">
        <v>2</v>
      </c>
      <c r="C642" t="str">
        <f>VLOOKUP(A642,'wykaz przedsiębiorstw -30.09.10'!$C$18:$H$871,6,FALSE)</f>
        <v>Bar-Mar Krzyziński Marek</v>
      </c>
      <c r="D642" t="str">
        <f>VLOOKUP(A642,'wykaz przedsiębiorstw -30.09.10'!$C$18:$H$871,2,FALSE)</f>
        <v>samozatrudnieni</v>
      </c>
      <c r="E642" t="str">
        <f>VLOOKUP(A642,'wykaz przedsiębiorstw -30.09.10'!$C$18:$H$871,3,FALSE)</f>
        <v>pomoc na szkolenia</v>
      </c>
    </row>
    <row r="643" spans="1:5" ht="15">
      <c r="A643" s="20">
        <v>8251711174</v>
      </c>
      <c r="B643" s="21">
        <v>2</v>
      </c>
      <c r="C643" t="str">
        <f>VLOOKUP(A643,'wykaz przedsiębiorstw -30.09.10'!$C$18:$H$871,6,FALSE)</f>
        <v>Bacar Barbara Krzyzińska</v>
      </c>
      <c r="D643" t="str">
        <f>VLOOKUP(A643,'wykaz przedsiębiorstw -30.09.10'!$C$18:$H$871,2,FALSE)</f>
        <v>mikro</v>
      </c>
      <c r="E643" t="str">
        <f>VLOOKUP(A643,'wykaz przedsiębiorstw -30.09.10'!$C$18:$H$871,3,FALSE)</f>
        <v>pomoc na szkolenia</v>
      </c>
    </row>
    <row r="644" spans="1:5" ht="15">
      <c r="A644" s="20">
        <v>8251846566</v>
      </c>
      <c r="B644" s="21">
        <v>1</v>
      </c>
      <c r="C644" t="str">
        <f>VLOOKUP(A644,'wykaz przedsiębiorstw -30.09.10'!$C$18:$H$871,6,FALSE)</f>
        <v>Apteka "Panaceum"</v>
      </c>
      <c r="D644" t="str">
        <f>VLOOKUP(A644,'wykaz przedsiębiorstw -30.09.10'!$C$18:$H$871,2,FALSE)</f>
        <v>mikro</v>
      </c>
      <c r="E644" t="str">
        <f>VLOOKUP(A644,'wykaz przedsiębiorstw -30.09.10'!$C$18:$H$871,3,FALSE)</f>
        <v>pomoc na szkolenia</v>
      </c>
    </row>
    <row r="645" spans="1:5" ht="15">
      <c r="A645" s="20">
        <v>8251854347</v>
      </c>
      <c r="B645" s="21">
        <v>1</v>
      </c>
      <c r="C645" t="str">
        <f>VLOOKUP(A645,'wykaz przedsiębiorstw -30.09.10'!$C$18:$H$871,6,FALSE)</f>
        <v>PROPIT BIURO RACHUNKOWE EDYTA ZANIEWICZ</v>
      </c>
      <c r="D645" t="str">
        <f>VLOOKUP(A645,'wykaz przedsiębiorstw -30.09.10'!$C$18:$H$871,2,FALSE)</f>
        <v>samozatrudnieni</v>
      </c>
      <c r="E645" t="str">
        <f>VLOOKUP(A645,'wykaz przedsiębiorstw -30.09.10'!$C$18:$H$871,3,FALSE)</f>
        <v>pomoc na szkolenia</v>
      </c>
    </row>
    <row r="646" spans="1:5" ht="15">
      <c r="A646" s="20">
        <v>8251911192</v>
      </c>
      <c r="B646" s="21">
        <v>1</v>
      </c>
      <c r="C646" t="str">
        <f>VLOOKUP(A646,'wykaz przedsiębiorstw -30.09.10'!$C$18:$H$871,6,FALSE)</f>
        <v>Biuro Doradztwa Rolniczego i Funduszy Strukturalnych "EuroAgroTom"</v>
      </c>
      <c r="D646" t="str">
        <f>VLOOKUP(A646,'wykaz przedsiębiorstw -30.09.10'!$C$18:$H$871,2,FALSE)</f>
        <v>mikro</v>
      </c>
      <c r="E646" t="str">
        <f>VLOOKUP(A646,'wykaz przedsiębiorstw -30.09.10'!$C$18:$H$871,3,FALSE)</f>
        <v>pomoc na szkolenia</v>
      </c>
    </row>
    <row r="647" spans="1:5" ht="15">
      <c r="A647" s="20">
        <v>8252073652</v>
      </c>
      <c r="B647" s="21">
        <v>1</v>
      </c>
      <c r="C647" t="str">
        <f>VLOOKUP(A647,'wykaz przedsiębiorstw -30.09.10'!$C$18:$H$871,6,FALSE)</f>
        <v>Przedsiębiorstwo Ogólnobudowlane "EKOBUD-SERWIS" SP.Z O.O.</v>
      </c>
      <c r="D647" t="str">
        <f>VLOOKUP(A647,'wykaz przedsiębiorstw -30.09.10'!$C$18:$H$871,2,FALSE)</f>
        <v>mikro</v>
      </c>
      <c r="E647" t="str">
        <f>VLOOKUP(A647,'wykaz przedsiębiorstw -30.09.10'!$C$18:$H$871,3,FALSE)</f>
        <v>pomoc na szkolenia</v>
      </c>
    </row>
    <row r="648" spans="1:5" ht="15">
      <c r="A648" s="20">
        <v>8441774887</v>
      </c>
      <c r="B648" s="21">
        <v>1</v>
      </c>
      <c r="C648" t="str">
        <f>VLOOKUP(A648,'wykaz przedsiębiorstw -30.09.10'!$C$18:$H$871,6,FALSE)</f>
        <v>Maria Sawicka Obsługa w Zakresie Kadr i Płac, Szkolenia</v>
      </c>
      <c r="D648" t="str">
        <f>VLOOKUP(A648,'wykaz przedsiębiorstw -30.09.10'!$C$18:$H$871,2,FALSE)</f>
        <v>samozatrudnieni</v>
      </c>
      <c r="E648" t="str">
        <f>VLOOKUP(A648,'wykaz przedsiębiorstw -30.09.10'!$C$18:$H$871,3,FALSE)</f>
        <v>pomoc na szkolenia</v>
      </c>
    </row>
    <row r="649" spans="1:5" ht="15">
      <c r="A649" s="20">
        <v>8621002436</v>
      </c>
      <c r="B649" s="21">
        <v>1</v>
      </c>
      <c r="C649" t="str">
        <f>VLOOKUP(A649,'wykaz przedsiębiorstw -30.09.10'!$C$18:$H$871,6,FALSE)</f>
        <v>AGMA Materiały Budowlane i Przemysłowe Magdalena Czelej</v>
      </c>
      <c r="D649" t="str">
        <f>VLOOKUP(A649,'wykaz przedsiębiorstw -30.09.10'!$C$18:$H$871,2,FALSE)</f>
        <v>mikro</v>
      </c>
      <c r="E649" t="str">
        <f>VLOOKUP(A649,'wykaz przedsiębiorstw -30.09.10'!$C$18:$H$871,3,FALSE)</f>
        <v>pomoc na szkolenia</v>
      </c>
    </row>
    <row r="650" spans="1:5" ht="15">
      <c r="A650" s="20">
        <v>8621005943</v>
      </c>
      <c r="B650" s="21">
        <v>1</v>
      </c>
      <c r="C650" t="str">
        <f>VLOOKUP(A650,'wykaz przedsiębiorstw -30.09.10'!$C$18:$H$871,6,FALSE)</f>
        <v>Biuro Usług Projektowo-Inwestycyjnych "ALFA" Zygmunt Szczęsny</v>
      </c>
      <c r="D650" t="str">
        <f>VLOOKUP(A650,'wykaz przedsiębiorstw -30.09.10'!$C$18:$H$871,2,FALSE)</f>
        <v>mikro</v>
      </c>
      <c r="E650" t="str">
        <f>VLOOKUP(A650,'wykaz przedsiębiorstw -30.09.10'!$C$18:$H$871,3,FALSE)</f>
        <v>pomoc na szkolenia</v>
      </c>
    </row>
    <row r="651" spans="1:5" ht="15">
      <c r="A651" s="20">
        <v>8621054870</v>
      </c>
      <c r="B651" s="21">
        <v>1</v>
      </c>
      <c r="C651" t="str">
        <f>VLOOKUP(A651,'wykaz przedsiębiorstw -30.09.10'!$C$18:$H$871,6,FALSE)</f>
        <v>Zakład Fryzjerski Barbara Podpora</v>
      </c>
      <c r="D651" t="str">
        <f>VLOOKUP(A651,'wykaz przedsiębiorstw -30.09.10'!$C$18:$H$871,2,FALSE)</f>
        <v>mikro</v>
      </c>
      <c r="E651" t="str">
        <f>VLOOKUP(A651,'wykaz przedsiębiorstw -30.09.10'!$C$18:$H$871,3,FALSE)</f>
        <v>pomoc na szkolenia</v>
      </c>
    </row>
    <row r="652" spans="1:5" ht="15">
      <c r="A652" s="20">
        <v>8621540470</v>
      </c>
      <c r="B652" s="21">
        <v>1</v>
      </c>
      <c r="C652" t="str">
        <f>VLOOKUP(A652,'wykaz przedsiębiorstw -30.09.10'!$C$18:$H$871,6,FALSE)</f>
        <v>Prywatny Gabinet Stomatologiczny Dorota Wielgus-Hałajko</v>
      </c>
      <c r="D652" t="str">
        <f>VLOOKUP(A652,'wykaz przedsiębiorstw -30.09.10'!$C$18:$H$871,2,FALSE)</f>
        <v>mikro</v>
      </c>
      <c r="E652" t="str">
        <f>VLOOKUP(A652,'wykaz przedsiębiorstw -30.09.10'!$C$18:$H$871,3,FALSE)</f>
        <v>pomoc na szkolenia</v>
      </c>
    </row>
    <row r="653" spans="1:5" ht="15">
      <c r="A653" s="20">
        <v>8651201063</v>
      </c>
      <c r="B653" s="21">
        <v>2</v>
      </c>
      <c r="C653" t="str">
        <f>VLOOKUP(A653,'wykaz przedsiębiorstw -30.09.10'!$C$18:$H$871,6,FALSE)</f>
        <v>N MAX</v>
      </c>
      <c r="D653" t="str">
        <f>VLOOKUP(A653,'wykaz przedsiębiorstw -30.09.10'!$C$18:$H$871,2,FALSE)</f>
        <v>samozatrudnieni</v>
      </c>
      <c r="E653" t="str">
        <f>VLOOKUP(A653,'wykaz przedsiębiorstw -30.09.10'!$C$18:$H$871,3,FALSE)</f>
        <v>pomoc na szkolenia</v>
      </c>
    </row>
    <row r="654" spans="1:5" ht="15">
      <c r="A654" s="20">
        <v>8652040047</v>
      </c>
      <c r="B654" s="21">
        <v>1</v>
      </c>
      <c r="C654" t="str">
        <f>VLOOKUP(A654,'wykaz przedsiębiorstw -30.09.10'!$C$18:$H$871,6,FALSE)</f>
        <v>Centrum Kosmetyczne Scarlett Joanna Wasil</v>
      </c>
      <c r="D654" t="str">
        <f>VLOOKUP(A654,'wykaz przedsiębiorstw -30.09.10'!$C$18:$H$871,2,FALSE)</f>
        <v>mikro</v>
      </c>
      <c r="E654" t="str">
        <f>VLOOKUP(A654,'wykaz przedsiębiorstw -30.09.10'!$C$18:$H$871,3,FALSE)</f>
        <v>pomoc na szkolenia</v>
      </c>
    </row>
    <row r="655" spans="1:5" ht="15">
      <c r="A655" s="20">
        <v>8652333571</v>
      </c>
      <c r="B655" s="21">
        <v>1</v>
      </c>
      <c r="C655" t="str">
        <f>VLOOKUP(A655,'wykaz przedsiębiorstw -30.09.10'!$C$18:$H$871,6,FALSE)</f>
        <v>Kancelaria Radcowska Radca Prawny Marek Nowak</v>
      </c>
      <c r="D655" t="str">
        <f>VLOOKUP(A655,'wykaz przedsiębiorstw -30.09.10'!$C$18:$H$871,2,FALSE)</f>
        <v>mikro</v>
      </c>
      <c r="E655" t="str">
        <f>VLOOKUP(A655,'wykaz przedsiębiorstw -30.09.10'!$C$18:$H$871,3,FALSE)</f>
        <v>pomoc na szkolenia</v>
      </c>
    </row>
    <row r="656" spans="1:5" ht="15">
      <c r="A656" s="20">
        <v>8671818950</v>
      </c>
      <c r="B656" s="21">
        <v>1</v>
      </c>
      <c r="C656" t="str">
        <f>VLOOKUP(A656,'wykaz przedsiębiorstw -30.09.10'!$C$18:$H$871,6,FALSE)</f>
        <v>prot-Profesjonalne technologie</v>
      </c>
      <c r="D656" t="str">
        <f>VLOOKUP(A656,'wykaz przedsiębiorstw -30.09.10'!$C$18:$H$871,2,FALSE)</f>
        <v>mikro</v>
      </c>
      <c r="E656" t="str">
        <f>VLOOKUP(A656,'wykaz przedsiębiorstw -30.09.10'!$C$18:$H$871,3,FALSE)</f>
        <v>pomoc na szkolenia</v>
      </c>
    </row>
    <row r="657" spans="1:5" ht="15">
      <c r="A657" s="20">
        <v>8792124726</v>
      </c>
      <c r="B657" s="21">
        <v>2</v>
      </c>
      <c r="C657" t="str">
        <f>VLOOKUP(A657,'wykaz przedsiębiorstw -30.09.10'!$C$18:$H$871,6,FALSE)</f>
        <v>Print Service Adam Parfianowicz</v>
      </c>
      <c r="D657" t="str">
        <f>VLOOKUP(A657,'wykaz przedsiębiorstw -30.09.10'!$C$18:$H$871,2,FALSE)</f>
        <v>mikro</v>
      </c>
      <c r="E657" t="str">
        <f>VLOOKUP(A657,'wykaz przedsiębiorstw -30.09.10'!$C$18:$H$871,3,FALSE)</f>
        <v>pomoc na szkolenia</v>
      </c>
    </row>
    <row r="658" spans="1:5" ht="15">
      <c r="A658" s="20">
        <v>8971716840</v>
      </c>
      <c r="B658" s="21">
        <v>1</v>
      </c>
      <c r="C658" t="str">
        <f>VLOOKUP(A658,'wykaz przedsiębiorstw -30.09.10'!$C$18:$H$871,6,FALSE)</f>
        <v>Univesitas Staż Projekt Spółka z.o.o.</v>
      </c>
      <c r="D658" t="str">
        <f>VLOOKUP(A658,'wykaz przedsiębiorstw -30.09.10'!$C$18:$H$871,2,FALSE)</f>
        <v>mikro</v>
      </c>
      <c r="E658" t="str">
        <f>VLOOKUP(A658,'wykaz przedsiębiorstw -30.09.10'!$C$18:$H$871,3,FALSE)</f>
        <v>pomoc na szkolenia</v>
      </c>
    </row>
    <row r="659" spans="1:5" ht="15">
      <c r="A659" s="20">
        <v>9121002420</v>
      </c>
      <c r="B659" s="21">
        <v>1</v>
      </c>
      <c r="C659" t="str">
        <f>VLOOKUP(A659,'wykaz przedsiębiorstw -30.09.10'!$C$18:$H$871,6,FALSE)</f>
        <v>Biuro rachunkowe Tychanowicz Józef</v>
      </c>
      <c r="D659" t="str">
        <f>VLOOKUP(A659,'wykaz przedsiębiorstw -30.09.10'!$C$18:$H$871,2,FALSE)</f>
        <v>mikro</v>
      </c>
      <c r="E659" t="str">
        <f>VLOOKUP(A659,'wykaz przedsiębiorstw -30.09.10'!$C$18:$H$871,3,FALSE)</f>
        <v>pomoc na szkolenia</v>
      </c>
    </row>
    <row r="660" spans="1:5" ht="15">
      <c r="A660" s="20">
        <v>9180000525</v>
      </c>
      <c r="B660" s="21">
        <v>1</v>
      </c>
      <c r="C660" t="str">
        <f>VLOOKUP(A660,'wykaz przedsiębiorstw -30.09.10'!$C$18:$H$871,6,FALSE)</f>
        <v>Zakłady Dziewiarskie MEWA Spółka Akcyjna</v>
      </c>
      <c r="D660" t="str">
        <f>VLOOKUP(A660,'wykaz przedsiębiorstw -30.09.10'!$C$18:$H$871,2,FALSE)</f>
        <v>średnie</v>
      </c>
      <c r="E660" t="str">
        <f>VLOOKUP(A660,'wykaz przedsiębiorstw -30.09.10'!$C$18:$H$871,3,FALSE)</f>
        <v>pomoc na szkolenia</v>
      </c>
    </row>
    <row r="661" spans="1:5" ht="15">
      <c r="A661" s="20">
        <v>9180000666</v>
      </c>
      <c r="B661" s="21">
        <v>1</v>
      </c>
      <c r="C661" t="str">
        <f>VLOOKUP(A661,'wykaz przedsiębiorstw -30.09.10'!$C$18:$H$871,6,FALSE)</f>
        <v>MOSTOSTAL-MET Sp. z o.o.</v>
      </c>
      <c r="D661" t="str">
        <f>VLOOKUP(A661,'wykaz przedsiębiorstw -30.09.10'!$C$18:$H$871,2,FALSE)</f>
        <v>średnie</v>
      </c>
      <c r="E661" t="str">
        <f>VLOOKUP(A661,'wykaz przedsiębiorstw -30.09.10'!$C$18:$H$871,3,FALSE)</f>
        <v>pomoc na szkolenia</v>
      </c>
    </row>
    <row r="662" spans="1:5" ht="15">
      <c r="A662" s="20">
        <v>9180000809</v>
      </c>
      <c r="B662" s="21">
        <v>1</v>
      </c>
      <c r="C662" t="str">
        <f>VLOOKUP(A662,'wykaz przedsiębiorstw -30.09.10'!$C$18:$H$871,6,FALSE)</f>
        <v>Zakład Ceramiki Budowlanej MARKOWICZE S.A.</v>
      </c>
      <c r="D662" t="str">
        <f>VLOOKUP(A662,'wykaz przedsiębiorstw -30.09.10'!$C$18:$H$871,2,FALSE)</f>
        <v>średnie</v>
      </c>
      <c r="E662" t="str">
        <f>VLOOKUP(A662,'wykaz przedsiębiorstw -30.09.10'!$C$18:$H$871,3,FALSE)</f>
        <v>pomoc na szkolenia</v>
      </c>
    </row>
    <row r="663" spans="1:5" ht="15">
      <c r="A663" s="20">
        <v>9180000962</v>
      </c>
      <c r="B663" s="21">
        <v>1</v>
      </c>
      <c r="C663" t="str">
        <f>VLOOKUP(A663,'wykaz przedsiębiorstw -30.09.10'!$C$18:$H$871,6,FALSE)</f>
        <v>Spółdzielnia Niewidomych "TANEW"</v>
      </c>
      <c r="D663" t="str">
        <f>VLOOKUP(A663,'wykaz przedsiębiorstw -30.09.10'!$C$18:$H$871,2,FALSE)</f>
        <v>małe</v>
      </c>
      <c r="E663" t="str">
        <f>VLOOKUP(A663,'wykaz przedsiębiorstw -30.09.10'!$C$18:$H$871,3,FALSE)</f>
        <v>pomoc na szkolenia</v>
      </c>
    </row>
    <row r="664" spans="1:5" ht="15">
      <c r="A664" s="20">
        <v>9180001074</v>
      </c>
      <c r="B664" s="21">
        <v>1</v>
      </c>
      <c r="C664" t="str">
        <f>VLOOKUP(A664,'wykaz przedsiębiorstw -30.09.10'!$C$18:$H$871,6,FALSE)</f>
        <v>"WIN-MA" Janusz Król</v>
      </c>
      <c r="D664" t="str">
        <f>VLOOKUP(A664,'wykaz przedsiębiorstw -30.09.10'!$C$18:$H$871,2,FALSE)</f>
        <v>mikro</v>
      </c>
      <c r="E664" t="str">
        <f>VLOOKUP(A664,'wykaz przedsiębiorstw -30.09.10'!$C$18:$H$871,3,FALSE)</f>
        <v>pomoc na szkolenia</v>
      </c>
    </row>
    <row r="665" spans="1:5" ht="15">
      <c r="A665" s="20">
        <v>9180001134</v>
      </c>
      <c r="B665" s="21">
        <v>3</v>
      </c>
      <c r="C665" t="str">
        <f>VLOOKUP(A665,'wykaz przedsiębiorstw -30.09.10'!$C$18:$H$871,6,FALSE)</f>
        <v>Przedsiębiorstwo Produkcyjno-Handlowe Edward Gorski</v>
      </c>
      <c r="D665" t="str">
        <f>VLOOKUP(A665,'wykaz przedsiębiorstw -30.09.10'!$C$18:$H$871,2,FALSE)</f>
        <v>małe</v>
      </c>
      <c r="E665" t="str">
        <f>VLOOKUP(A665,'wykaz przedsiębiorstw -30.09.10'!$C$18:$H$871,3,FALSE)</f>
        <v>pomoc na szkolenia</v>
      </c>
    </row>
    <row r="666" spans="1:5" ht="15">
      <c r="A666" s="20">
        <v>9180009957</v>
      </c>
      <c r="B666" s="21">
        <v>1</v>
      </c>
      <c r="C666" t="str">
        <f>VLOOKUP(A666,'wykaz przedsiębiorstw -30.09.10'!$C$18:$H$871,6,FALSE)</f>
        <v>Biuro Rachunkowo-Konsultingowe Joanna Michalik</v>
      </c>
      <c r="D666" t="str">
        <f>VLOOKUP(A666,'wykaz przedsiębiorstw -30.09.10'!$C$18:$H$871,2,FALSE)</f>
        <v>samozatrudnieni</v>
      </c>
      <c r="E666" t="str">
        <f>VLOOKUP(A666,'wykaz przedsiębiorstw -30.09.10'!$C$18:$H$871,3,FALSE)</f>
        <v>pomoc na szkolenia</v>
      </c>
    </row>
    <row r="667" spans="1:5" ht="15">
      <c r="A667" s="20">
        <v>9180011150</v>
      </c>
      <c r="B667" s="21">
        <v>1</v>
      </c>
      <c r="C667" t="str">
        <f>VLOOKUP(A667,'wykaz przedsiębiorstw -30.09.10'!$C$18:$H$871,6,FALSE)</f>
        <v>Bank Spółdzielczy w  Biłgoraju</v>
      </c>
      <c r="D667" t="str">
        <f>VLOOKUP(A667,'wykaz przedsiębiorstw -30.09.10'!$C$18:$H$871,2,FALSE)</f>
        <v>średnie</v>
      </c>
      <c r="E667" t="str">
        <f>VLOOKUP(A667,'wykaz przedsiębiorstw -30.09.10'!$C$18:$H$871,3,FALSE)</f>
        <v>pomoc na szkolenia</v>
      </c>
    </row>
    <row r="668" spans="1:5" ht="15">
      <c r="A668" s="20">
        <v>9180011204</v>
      </c>
      <c r="B668" s="21">
        <v>1</v>
      </c>
      <c r="C668" t="str">
        <f>VLOOKUP(A668,'wykaz przedsiębiorstw -30.09.10'!$C$18:$H$871,6,FALSE)</f>
        <v>Marek Zwolak</v>
      </c>
      <c r="D668" t="str">
        <f>VLOOKUP(A668,'wykaz przedsiębiorstw -30.09.10'!$C$18:$H$871,2,FALSE)</f>
        <v>mikro</v>
      </c>
      <c r="E668" t="str">
        <f>VLOOKUP(A668,'wykaz przedsiębiorstw -30.09.10'!$C$18:$H$871,3,FALSE)</f>
        <v>pomoc na szkolenia</v>
      </c>
    </row>
    <row r="669" spans="1:5" ht="15">
      <c r="A669" s="20">
        <v>9181002420</v>
      </c>
      <c r="B669" s="21">
        <v>1</v>
      </c>
      <c r="C669" t="str">
        <f>VLOOKUP(A669,'wykaz przedsiębiorstw -30.09.10'!$C$18:$H$871,6,FALSE)</f>
        <v>Biuro Rachunkowe Józef Tychanowicz</v>
      </c>
      <c r="D669" t="str">
        <f>VLOOKUP(A669,'wykaz przedsiębiorstw -30.09.10'!$C$18:$H$871,2,FALSE)</f>
        <v>mikro</v>
      </c>
      <c r="E669" t="str">
        <f>VLOOKUP(A669,'wykaz przedsiębiorstw -30.09.10'!$C$18:$H$871,3,FALSE)</f>
        <v>pomoc na szkolenia</v>
      </c>
    </row>
    <row r="670" spans="1:5" ht="15">
      <c r="A670" s="20">
        <v>9181003767</v>
      </c>
      <c r="B670" s="21">
        <v>1</v>
      </c>
      <c r="C670" t="str">
        <f>VLOOKUP(A670,'wykaz przedsiębiorstw -30.09.10'!$C$18:$H$871,6,FALSE)</f>
        <v>Biuro Prawno-Rachunkowe Edward Oszajca</v>
      </c>
      <c r="D670" t="str">
        <f>VLOOKUP(A670,'wykaz przedsiębiorstw -30.09.10'!$C$18:$H$871,2,FALSE)</f>
        <v>mikro</v>
      </c>
      <c r="E670" t="str">
        <f>VLOOKUP(A670,'wykaz przedsiębiorstw -30.09.10'!$C$18:$H$871,3,FALSE)</f>
        <v>pomoc na szkolenia</v>
      </c>
    </row>
    <row r="671" spans="1:5" ht="15">
      <c r="A671" s="20">
        <v>9181006866</v>
      </c>
      <c r="B671" s="21">
        <v>1</v>
      </c>
      <c r="C671" t="str">
        <f>VLOOKUP(A671,'wykaz przedsiębiorstw -30.09.10'!$C$18:$H$871,6,FALSE)</f>
        <v>Biuro Rachunkowe "BIUR-FIN" Halina Stępień</v>
      </c>
      <c r="D671" t="str">
        <f>VLOOKUP(A671,'wykaz przedsiębiorstw -30.09.10'!$C$18:$H$871,2,FALSE)</f>
        <v>mikro</v>
      </c>
      <c r="E671" t="str">
        <f>VLOOKUP(A671,'wykaz przedsiębiorstw -30.09.10'!$C$18:$H$871,3,FALSE)</f>
        <v>pomoc na szkolenia</v>
      </c>
    </row>
    <row r="672" spans="1:5" ht="15">
      <c r="A672" s="20">
        <v>9181047629</v>
      </c>
      <c r="B672" s="21">
        <v>1</v>
      </c>
      <c r="C672" t="str">
        <f>VLOOKUP(A672,'wykaz przedsiębiorstw -30.09.10'!$C$18:$H$871,6,FALSE)</f>
        <v>Ciastkarnia  MARCYŚ Janina Dzido</v>
      </c>
      <c r="D672" t="str">
        <f>VLOOKUP(A672,'wykaz przedsiębiorstw -30.09.10'!$C$18:$H$871,2,FALSE)</f>
        <v>małe</v>
      </c>
      <c r="E672" t="str">
        <f>VLOOKUP(A672,'wykaz przedsiębiorstw -30.09.10'!$C$18:$H$871,3,FALSE)</f>
        <v>pomoc na szkolenia</v>
      </c>
    </row>
    <row r="673" spans="1:5" ht="15">
      <c r="A673" s="20">
        <v>9181175988</v>
      </c>
      <c r="B673" s="21">
        <v>1</v>
      </c>
      <c r="C673" t="str">
        <f>VLOOKUP(A673,'wykaz przedsiębiorstw -30.09.10'!$C$18:$H$871,6,FALSE)</f>
        <v>SASS - Zakład Remontowo-Budowlany Produkcyjno-Handlowo-Usługowy</v>
      </c>
      <c r="D673" t="str">
        <f>VLOOKUP(A673,'wykaz przedsiębiorstw -30.09.10'!$C$18:$H$871,2,FALSE)</f>
        <v>mikro</v>
      </c>
      <c r="E673" t="str">
        <f>VLOOKUP(A673,'wykaz przedsiębiorstw -30.09.10'!$C$18:$H$871,3,FALSE)</f>
        <v>pomoc na szkolenia</v>
      </c>
    </row>
    <row r="674" spans="1:5" ht="15">
      <c r="A674" s="20">
        <v>9181188301</v>
      </c>
      <c r="B674" s="21">
        <v>1</v>
      </c>
      <c r="C674" t="str">
        <f>VLOOKUP(A674,'wykaz przedsiębiorstw -30.09.10'!$C$18:$H$871,6,FALSE)</f>
        <v>Biuro Obsługi Nieruchomości Michalski Grzegorz</v>
      </c>
      <c r="D674" t="str">
        <f>VLOOKUP(A674,'wykaz przedsiębiorstw -30.09.10'!$C$18:$H$871,2,FALSE)</f>
        <v>mikro</v>
      </c>
      <c r="E674" t="str">
        <f>VLOOKUP(A674,'wykaz przedsiębiorstw -30.09.10'!$C$18:$H$871,3,FALSE)</f>
        <v>pomoc na szkolenia</v>
      </c>
    </row>
    <row r="675" spans="1:5" ht="15">
      <c r="A675" s="20">
        <v>9181237850</v>
      </c>
      <c r="B675" s="21">
        <v>1</v>
      </c>
      <c r="C675" t="str">
        <f>VLOOKUP(A675,'wykaz przedsiębiorstw -30.09.10'!$C$18:$H$871,6,FALSE)</f>
        <v>Usługi Motoryzacyjne Fast Fix Grzegorz Kręt</v>
      </c>
      <c r="D675" t="str">
        <f>VLOOKUP(A675,'wykaz przedsiębiorstw -30.09.10'!$C$18:$H$871,2,FALSE)</f>
        <v>mikro</v>
      </c>
      <c r="E675" t="str">
        <f>VLOOKUP(A675,'wykaz przedsiębiorstw -30.09.10'!$C$18:$H$871,3,FALSE)</f>
        <v>pomoc na szkolenia</v>
      </c>
    </row>
    <row r="676" spans="1:5" ht="15">
      <c r="A676" s="20">
        <v>9181317856</v>
      </c>
      <c r="B676" s="21">
        <v>1</v>
      </c>
      <c r="C676" t="str">
        <f>VLOOKUP(A676,'wykaz przedsiębiorstw -30.09.10'!$C$18:$H$871,6,FALSE)</f>
        <v>Zakład Produkcyjno-Handlowo-Usługowy "FOREST" Wiesława Chmiel</v>
      </c>
      <c r="D676" t="str">
        <f>VLOOKUP(A676,'wykaz przedsiębiorstw -30.09.10'!$C$18:$H$871,2,FALSE)</f>
        <v>średnie</v>
      </c>
      <c r="E676" t="str">
        <f>VLOOKUP(A676,'wykaz przedsiębiorstw -30.09.10'!$C$18:$H$871,3,FALSE)</f>
        <v>pomoc na szkolenia</v>
      </c>
    </row>
    <row r="677" spans="1:5" ht="15">
      <c r="A677" s="20">
        <v>9181659539</v>
      </c>
      <c r="B677" s="21">
        <v>1</v>
      </c>
      <c r="C677" t="str">
        <f>VLOOKUP(A677,'wykaz przedsiębiorstw -30.09.10'!$C$18:$H$871,6,FALSE)</f>
        <v>Gustaw Brodaczewski Biuro rachunkowe Agrofin</v>
      </c>
      <c r="D677" t="str">
        <f>VLOOKUP(A677,'wykaz przedsiębiorstw -30.09.10'!$C$18:$H$871,2,FALSE)</f>
        <v>mikro</v>
      </c>
      <c r="E677" t="str">
        <f>VLOOKUP(A677,'wykaz przedsiębiorstw -30.09.10'!$C$18:$H$871,3,FALSE)</f>
        <v>pomoc na szkolenia</v>
      </c>
    </row>
    <row r="678" spans="1:5" ht="15">
      <c r="A678" s="20">
        <v>9182048944</v>
      </c>
      <c r="B678" s="21">
        <v>2</v>
      </c>
      <c r="C678" t="str">
        <f>VLOOKUP(A678,'wykaz przedsiębiorstw -30.09.10'!$C$18:$H$871,6,FALSE)</f>
        <v>Optiner Brzyski i Stadnicki Sp. J.</v>
      </c>
      <c r="D678" t="str">
        <f>VLOOKUP(A678,'wykaz przedsiębiorstw -30.09.10'!$C$18:$H$871,2,FALSE)</f>
        <v>mikro</v>
      </c>
      <c r="E678" t="str">
        <f>VLOOKUP(A678,'wykaz przedsiębiorstw -30.09.10'!$C$18:$H$871,3,FALSE)</f>
        <v>pomoc na szkolenia</v>
      </c>
    </row>
    <row r="679" spans="1:5" ht="15">
      <c r="A679" s="20">
        <v>9182054330</v>
      </c>
      <c r="B679" s="21">
        <v>1</v>
      </c>
      <c r="C679" t="str">
        <f>VLOOKUP(A679,'wykaz przedsiębiorstw -30.09.10'!$C$18:$H$871,6,FALSE)</f>
        <v>Biuro Rachunkowe S.C. Janusz i Maria Gaj</v>
      </c>
      <c r="D679" t="str">
        <f>VLOOKUP(A679,'wykaz przedsiębiorstw -30.09.10'!$C$18:$H$871,2,FALSE)</f>
        <v>mikro</v>
      </c>
      <c r="E679" t="str">
        <f>VLOOKUP(A679,'wykaz przedsiębiorstw -30.09.10'!$C$18:$H$871,3,FALSE)</f>
        <v>pomoc na szkolenia</v>
      </c>
    </row>
    <row r="680" spans="1:5" ht="15">
      <c r="A680" s="20">
        <v>9182110695</v>
      </c>
      <c r="B680" s="21">
        <v>1</v>
      </c>
      <c r="C680" t="str">
        <f>VLOOKUP(A680,'wykaz przedsiębiorstw -30.09.10'!$C$18:$H$871,6,FALSE)</f>
        <v>Studio Urody ANNA s.c. Anna Pawluk Mariusz Pawluk</v>
      </c>
      <c r="D680" t="str">
        <f>VLOOKUP(A680,'wykaz przedsiębiorstw -30.09.10'!$C$18:$H$871,2,FALSE)</f>
        <v>mikro</v>
      </c>
      <c r="E680" t="str">
        <f>VLOOKUP(A680,'wykaz przedsiębiorstw -30.09.10'!$C$18:$H$871,3,FALSE)</f>
        <v>pomoc na szkolenia</v>
      </c>
    </row>
    <row r="681" spans="1:5" ht="15">
      <c r="A681" s="20">
        <v>9182948944</v>
      </c>
      <c r="B681" s="21">
        <v>1</v>
      </c>
      <c r="C681" t="str">
        <f>VLOOKUP(A681,'wykaz przedsiębiorstw -30.09.10'!$C$18:$H$871,6,FALSE)</f>
        <v>OPTINER Brzyski i Stadnicki Spółka Jawna</v>
      </c>
      <c r="D681" t="str">
        <f>VLOOKUP(A681,'wykaz przedsiębiorstw -30.09.10'!$C$18:$H$871,2,FALSE)</f>
        <v>mikro</v>
      </c>
      <c r="E681" t="str">
        <f>VLOOKUP(A681,'wykaz przedsiębiorstw -30.09.10'!$C$18:$H$871,3,FALSE)</f>
        <v>pomoc na szkolenia</v>
      </c>
    </row>
    <row r="682" spans="1:5" ht="15">
      <c r="A682" s="20">
        <v>9190002307</v>
      </c>
      <c r="B682" s="21">
        <v>1</v>
      </c>
      <c r="C682" t="str">
        <f>VLOOKUP(A682,'wykaz przedsiębiorstw -30.09.10'!$C$18:$H$871,6,FALSE)</f>
        <v>PHU Piotr Wężyk</v>
      </c>
      <c r="D682" t="str">
        <f>VLOOKUP(A682,'wykaz przedsiębiorstw -30.09.10'!$C$18:$H$871,2,FALSE)</f>
        <v>mikro</v>
      </c>
      <c r="E682" t="str">
        <f>VLOOKUP(A682,'wykaz przedsiębiorstw -30.09.10'!$C$18:$H$871,3,FALSE)</f>
        <v>pomoc na szkolenia</v>
      </c>
    </row>
    <row r="683" spans="1:5" ht="15">
      <c r="A683" s="20">
        <v>9191000457</v>
      </c>
      <c r="B683" s="21">
        <v>1</v>
      </c>
      <c r="C683" t="str">
        <f>VLOOKUP(A683,'wykaz przedsiębiorstw -30.09.10'!$C$18:$H$871,6,FALSE)</f>
        <v>Kancelaria Adwokacka Adwokat Stanisław Haczykowski</v>
      </c>
      <c r="D683" t="str">
        <f>VLOOKUP(A683,'wykaz przedsiębiorstw -30.09.10'!$C$18:$H$871,2,FALSE)</f>
        <v>mikro</v>
      </c>
      <c r="E683" t="str">
        <f>VLOOKUP(A683,'wykaz przedsiębiorstw -30.09.10'!$C$18:$H$871,3,FALSE)</f>
        <v>pomoc na szkolenia</v>
      </c>
    </row>
    <row r="684" spans="1:5" ht="15">
      <c r="A684" s="20">
        <v>9191059261</v>
      </c>
      <c r="B684" s="21">
        <v>1</v>
      </c>
      <c r="C684" t="str">
        <f>VLOOKUP(A684,'wykaz przedsiębiorstw -30.09.10'!$C$18:$H$871,6,FALSE)</f>
        <v>Bank Spółdzielczy w Werbkowicach</v>
      </c>
      <c r="D684" t="str">
        <f>VLOOKUP(A684,'wykaz przedsiębiorstw -30.09.10'!$C$18:$H$871,2,FALSE)</f>
        <v>małe</v>
      </c>
      <c r="E684" t="str">
        <f>VLOOKUP(A684,'wykaz przedsiębiorstw -30.09.10'!$C$18:$H$871,3,FALSE)</f>
        <v>pomoc na szkolenia</v>
      </c>
    </row>
    <row r="685" spans="1:5" ht="15">
      <c r="A685" s="20">
        <v>9191203427</v>
      </c>
      <c r="B685" s="21">
        <v>1</v>
      </c>
      <c r="C685" t="str">
        <f>VLOOKUP(A685,'wykaz przedsiębiorstw -30.09.10'!$C$18:$H$871,6,FALSE)</f>
        <v>Joanna Sobczuk</v>
      </c>
      <c r="D685" t="str">
        <f>VLOOKUP(A685,'wykaz przedsiębiorstw -30.09.10'!$C$18:$H$871,2,FALSE)</f>
        <v>mikro</v>
      </c>
      <c r="E685" t="str">
        <f>VLOOKUP(A685,'wykaz przedsiębiorstw -30.09.10'!$C$18:$H$871,3,FALSE)</f>
        <v>pomoc na szkolenia</v>
      </c>
    </row>
    <row r="686" spans="1:5" ht="15">
      <c r="A686" s="20">
        <v>9210001223</v>
      </c>
      <c r="B686" s="21">
        <v>1</v>
      </c>
      <c r="C686" t="str">
        <f>VLOOKUP(A686,'wykaz przedsiębiorstw -30.09.10'!$C$18:$H$871,6,FALSE)</f>
        <v>ROZTOCZE Zakład Usługowo-Produkcyjny Roman Rak</v>
      </c>
      <c r="D686" t="str">
        <f>VLOOKUP(A686,'wykaz przedsiębiorstw -30.09.10'!$C$18:$H$871,2,FALSE)</f>
        <v>średnie</v>
      </c>
      <c r="E686" t="str">
        <f>VLOOKUP(A686,'wykaz przedsiębiorstw -30.09.10'!$C$18:$H$871,3,FALSE)</f>
        <v>pomoc na szkolenia</v>
      </c>
    </row>
    <row r="687" spans="1:5" ht="15">
      <c r="A687" s="20">
        <v>9210002582</v>
      </c>
      <c r="B687" s="21">
        <v>1</v>
      </c>
      <c r="C687" t="str">
        <f>VLOOKUP(A687,'wykaz przedsiębiorstw -30.09.10'!$C$18:$H$871,6,FALSE)</f>
        <v>Rolnicza Spółdzielnia Produkcyjna</v>
      </c>
      <c r="D687" t="str">
        <f>VLOOKUP(A687,'wykaz przedsiębiorstw -30.09.10'!$C$18:$H$871,2,FALSE)</f>
        <v>małe</v>
      </c>
      <c r="E687" t="str">
        <f>VLOOKUP(A687,'wykaz przedsiębiorstw -30.09.10'!$C$18:$H$871,3,FALSE)</f>
        <v>pomoc na szkolenia</v>
      </c>
    </row>
    <row r="688" spans="1:5" ht="15">
      <c r="A688" s="20">
        <v>9210005646</v>
      </c>
      <c r="B688" s="21">
        <v>1</v>
      </c>
      <c r="C688" t="str">
        <f>VLOOKUP(A688,'wykaz przedsiębiorstw -30.09.10'!$C$18:$H$871,6,FALSE)</f>
        <v>Zakład Przetwórstwa Mięsnego H.Wrębiak, M.Witkowski</v>
      </c>
      <c r="D688" t="str">
        <f>VLOOKUP(A688,'wykaz przedsiębiorstw -30.09.10'!$C$18:$H$871,2,FALSE)</f>
        <v>średnie</v>
      </c>
      <c r="E688" t="str">
        <f>VLOOKUP(A688,'wykaz przedsiębiorstw -30.09.10'!$C$18:$H$871,3,FALSE)</f>
        <v>pomoc na szkolenia</v>
      </c>
    </row>
    <row r="689" spans="1:5" ht="15">
      <c r="A689" s="20">
        <v>9211001171</v>
      </c>
      <c r="B689" s="21">
        <v>1</v>
      </c>
      <c r="C689" t="str">
        <f>VLOOKUP(A689,'wykaz przedsiębiorstw -30.09.10'!$C$18:$H$871,6,FALSE)</f>
        <v>PRAKTIBUD ADAM GWIZDAŁA</v>
      </c>
      <c r="D689" t="str">
        <f>VLOOKUP(A689,'wykaz przedsiębiorstw -30.09.10'!$C$18:$H$871,2,FALSE)</f>
        <v>małe</v>
      </c>
      <c r="E689" t="str">
        <f>VLOOKUP(A689,'wykaz przedsiębiorstw -30.09.10'!$C$18:$H$871,3,FALSE)</f>
        <v>pomoc na szkolenia</v>
      </c>
    </row>
    <row r="690" spans="1:5" ht="15">
      <c r="A690" s="20">
        <v>9211001917</v>
      </c>
      <c r="B690" s="21">
        <v>2</v>
      </c>
      <c r="C690" t="str">
        <f>VLOOKUP(A690,'wykaz przedsiębiorstw -30.09.10'!$C$18:$H$871,6,FALSE)</f>
        <v>Pracownia Reklamy Adam Syrtów</v>
      </c>
      <c r="D690" t="str">
        <f>VLOOKUP(A690,'wykaz przedsiębiorstw -30.09.10'!$C$18:$H$871,2,FALSE)</f>
        <v>małe</v>
      </c>
      <c r="E690" t="str">
        <f>VLOOKUP(A690,'wykaz przedsiębiorstw -30.09.10'!$C$18:$H$871,3,FALSE)</f>
        <v>pomoc na szkolenia</v>
      </c>
    </row>
    <row r="691" spans="1:5" ht="15">
      <c r="A691" s="20">
        <v>9211202722</v>
      </c>
      <c r="B691" s="21">
        <v>1</v>
      </c>
      <c r="C691" t="str">
        <f>VLOOKUP(A691,'wykaz przedsiębiorstw -30.09.10'!$C$18:$H$871,6,FALSE)</f>
        <v>"CHATA" Smalcuga Barbara</v>
      </c>
      <c r="D691" t="str">
        <f>VLOOKUP(A691,'wykaz przedsiębiorstw -30.09.10'!$C$18:$H$871,2,FALSE)</f>
        <v>mikro</v>
      </c>
      <c r="E691" t="str">
        <f>VLOOKUP(A691,'wykaz przedsiębiorstw -30.09.10'!$C$18:$H$871,3,FALSE)</f>
        <v>pomoc na szkolenia</v>
      </c>
    </row>
    <row r="692" spans="1:5" ht="15">
      <c r="A692" s="20">
        <v>9211279498</v>
      </c>
      <c r="B692" s="21">
        <v>2</v>
      </c>
      <c r="C692" t="str">
        <f>VLOOKUP(A692,'wykaz przedsiębiorstw -30.09.10'!$C$18:$H$871,6,FALSE)</f>
        <v>BW S.C. Rębisz Bogdan, Rębisz Walentyna</v>
      </c>
      <c r="D692" t="str">
        <f>VLOOKUP(A692,'wykaz przedsiębiorstw -30.09.10'!$C$18:$H$871,2,FALSE)</f>
        <v>mikro</v>
      </c>
      <c r="E692" t="str">
        <f>VLOOKUP(A692,'wykaz przedsiębiorstw -30.09.10'!$C$18:$H$871,3,FALSE)</f>
        <v>pomoc na szkolenia</v>
      </c>
    </row>
    <row r="693" spans="1:5" ht="15">
      <c r="A693" s="20">
        <v>9211325755</v>
      </c>
      <c r="B693" s="21">
        <v>2</v>
      </c>
      <c r="C693" t="str">
        <f>VLOOKUP(A693,'wykaz przedsiębiorstw -30.09.10'!$C$18:$H$871,6,FALSE)</f>
        <v>P.U.H. ONYX Bożena Syrtów</v>
      </c>
      <c r="D693" t="str">
        <f>VLOOKUP(A693,'wykaz przedsiębiorstw -30.09.10'!$C$18:$H$871,2,FALSE)</f>
        <v>mikro</v>
      </c>
      <c r="E693" t="str">
        <f>VLOOKUP(A693,'wykaz przedsiębiorstw -30.09.10'!$C$18:$H$871,3,FALSE)</f>
        <v>pomoc na szkolenia</v>
      </c>
    </row>
    <row r="694" spans="1:5" ht="15">
      <c r="A694" s="20">
        <v>9211736010</v>
      </c>
      <c r="B694" s="21">
        <v>1</v>
      </c>
      <c r="C694" t="str">
        <f>VLOOKUP(A694,'wykaz przedsiębiorstw -30.09.10'!$C$18:$H$871,6,FALSE)</f>
        <v>Lech Sp. z o.o.</v>
      </c>
      <c r="D694" t="str">
        <f>VLOOKUP(A694,'wykaz przedsiębiorstw -30.09.10'!$C$18:$H$871,2,FALSE)</f>
        <v>małe</v>
      </c>
      <c r="E694" t="str">
        <f>VLOOKUP(A694,'wykaz przedsiębiorstw -30.09.10'!$C$18:$H$871,3,FALSE)</f>
        <v>pomoc na szkolenia</v>
      </c>
    </row>
    <row r="695" spans="1:5" ht="15">
      <c r="A695" s="20">
        <v>9211771064</v>
      </c>
      <c r="B695" s="21">
        <v>1</v>
      </c>
      <c r="C695" t="str">
        <f>VLOOKUP(A695,'wykaz przedsiębiorstw -30.09.10'!$C$18:$H$871,6,FALSE)</f>
        <v>Akademia Kreatywności Vagsson Anna Nizioł</v>
      </c>
      <c r="D695" t="str">
        <f>VLOOKUP(A695,'wykaz przedsiębiorstw -30.09.10'!$C$18:$H$871,2,FALSE)</f>
        <v>mikro</v>
      </c>
      <c r="E695" t="str">
        <f>VLOOKUP(A695,'wykaz przedsiębiorstw -30.09.10'!$C$18:$H$871,3,FALSE)</f>
        <v>pomoc na szkolenia</v>
      </c>
    </row>
    <row r="696" spans="1:5" ht="15">
      <c r="A696" s="20">
        <v>9211780465</v>
      </c>
      <c r="B696" s="21">
        <v>1</v>
      </c>
      <c r="C696" t="str">
        <f>VLOOKUP(A696,'wykaz przedsiębiorstw -30.09.10'!$C$18:$H$871,6,FALSE)</f>
        <v>EURODOM SP. Z O.O.</v>
      </c>
      <c r="D696" t="str">
        <f>VLOOKUP(A696,'wykaz przedsiębiorstw -30.09.10'!$C$18:$H$871,2,FALSE)</f>
        <v>średnie</v>
      </c>
      <c r="E696" t="str">
        <f>VLOOKUP(A696,'wykaz przedsiębiorstw -30.09.10'!$C$18:$H$871,3,FALSE)</f>
        <v>pomoc na szkolenia</v>
      </c>
    </row>
    <row r="697" spans="1:5" ht="15">
      <c r="A697" s="20">
        <v>9220007411</v>
      </c>
      <c r="B697" s="21">
        <v>2</v>
      </c>
      <c r="C697" t="str">
        <f>VLOOKUP(A697,'wykaz przedsiębiorstw -30.09.10'!$C$18:$H$871,6,FALSE)</f>
        <v>Przedsiębiorstwo Handlowe MAGNUS</v>
      </c>
      <c r="D697" t="str">
        <f>VLOOKUP(A697,'wykaz przedsiębiorstw -30.09.10'!$C$18:$H$871,2,FALSE)</f>
        <v>małe</v>
      </c>
      <c r="E697" t="str">
        <f>VLOOKUP(A697,'wykaz przedsiębiorstw -30.09.10'!$C$18:$H$871,3,FALSE)</f>
        <v>pomoc na szkolenia</v>
      </c>
    </row>
    <row r="698" spans="1:5" ht="15">
      <c r="A698" s="20">
        <v>9220008698</v>
      </c>
      <c r="B698" s="21">
        <v>1</v>
      </c>
      <c r="C698" t="str">
        <f>VLOOKUP(A698,'wykaz przedsiębiorstw -30.09.10'!$C$18:$H$871,6,FALSE)</f>
        <v>Przedsiębiorstwo Komunikacji Samochodowej w Zamościu Sp. z o.o.</v>
      </c>
      <c r="D698" t="str">
        <f>VLOOKUP(A698,'wykaz przedsiębiorstw -30.09.10'!$C$18:$H$871,2,FALSE)</f>
        <v>duże</v>
      </c>
      <c r="E698" t="str">
        <f>VLOOKUP(A698,'wykaz przedsiębiorstw -30.09.10'!$C$18:$H$871,3,FALSE)</f>
        <v>pomoc na szkolenia</v>
      </c>
    </row>
    <row r="699" spans="1:5" ht="15">
      <c r="A699" s="20">
        <v>9220011341</v>
      </c>
      <c r="B699" s="21">
        <v>1</v>
      </c>
      <c r="C699" t="str">
        <f>VLOOKUP(A699,'wykaz przedsiębiorstw -30.09.10'!$C$18:$H$871,6,FALSE)</f>
        <v>Przedsiębiorstwo Handlowe "PROGRESS CHEM" Jan Świć</v>
      </c>
      <c r="D699" t="str">
        <f>VLOOKUP(A699,'wykaz przedsiębiorstw -30.09.10'!$C$18:$H$871,2,FALSE)</f>
        <v>średnie</v>
      </c>
      <c r="E699" t="str">
        <f>VLOOKUP(A699,'wykaz przedsiębiorstw -30.09.10'!$C$18:$H$871,3,FALSE)</f>
        <v>pomoc na szkolenia</v>
      </c>
    </row>
    <row r="700" spans="1:5" ht="15">
      <c r="A700" s="20">
        <v>9221048978</v>
      </c>
      <c r="B700" s="21">
        <v>1</v>
      </c>
      <c r="C700" t="str">
        <f>VLOOKUP(A700,'wykaz przedsiębiorstw -30.09.10'!$C$18:$H$871,6,FALSE)</f>
        <v>Przedsiębiorstwo Wielobranżowe DRUT s.c.</v>
      </c>
      <c r="D700" t="str">
        <f>VLOOKUP(A700,'wykaz przedsiębiorstw -30.09.10'!$C$18:$H$871,2,FALSE)</f>
        <v>mikro</v>
      </c>
      <c r="E700" t="str">
        <f>VLOOKUP(A700,'wykaz przedsiębiorstw -30.09.10'!$C$18:$H$871,3,FALSE)</f>
        <v>pomoc na szkolenia</v>
      </c>
    </row>
    <row r="701" spans="1:5" ht="15">
      <c r="A701" s="20">
        <v>9221452248</v>
      </c>
      <c r="B701" s="21">
        <v>1</v>
      </c>
      <c r="C701" t="str">
        <f>VLOOKUP(A701,'wykaz przedsiębiorstw -30.09.10'!$C$18:$H$871,6,FALSE)</f>
        <v>Poradnia Okulistyczna Stanisław Misztal</v>
      </c>
      <c r="D701" t="str">
        <f>VLOOKUP(A701,'wykaz przedsiębiorstw -30.09.10'!$C$18:$H$871,2,FALSE)</f>
        <v>mikro</v>
      </c>
      <c r="E701" t="str">
        <f>VLOOKUP(A701,'wykaz przedsiębiorstw -30.09.10'!$C$18:$H$871,3,FALSE)</f>
        <v>pomoc na szkolenia</v>
      </c>
    </row>
    <row r="702" spans="1:5" ht="15">
      <c r="A702" s="20">
        <v>9221700769</v>
      </c>
      <c r="B702" s="21">
        <v>1</v>
      </c>
      <c r="C702" t="str">
        <f>VLOOKUP(A702,'wykaz przedsiębiorstw -30.09.10'!$C$18:$H$871,6,FALSE)</f>
        <v>Meritum Training Firma Szkoleniowa</v>
      </c>
      <c r="D702" t="str">
        <f>VLOOKUP(A702,'wykaz przedsiębiorstw -30.09.10'!$C$18:$H$871,2,FALSE)</f>
        <v>mikro</v>
      </c>
      <c r="E702" t="str">
        <f>VLOOKUP(A702,'wykaz przedsiębiorstw -30.09.10'!$C$18:$H$871,3,FALSE)</f>
        <v>pomoc na szkolenia</v>
      </c>
    </row>
    <row r="703" spans="1:5" ht="15">
      <c r="A703" s="20">
        <v>9221935366</v>
      </c>
      <c r="B703" s="21">
        <v>1</v>
      </c>
      <c r="C703" t="str">
        <f>VLOOKUP(A703,'wykaz przedsiębiorstw -30.09.10'!$C$18:$H$871,6,FALSE)</f>
        <v>SKOK im. Ks. F.Blachnickiego</v>
      </c>
      <c r="D703" t="str">
        <f>VLOOKUP(A703,'wykaz przedsiębiorstw -30.09.10'!$C$18:$H$871,2,FALSE)</f>
        <v>małe</v>
      </c>
      <c r="E703" t="str">
        <f>VLOOKUP(A703,'wykaz przedsiębiorstw -30.09.10'!$C$18:$H$871,3,FALSE)</f>
        <v>pomoc na szkolenia</v>
      </c>
    </row>
    <row r="704" spans="1:5" ht="15">
      <c r="A704" s="20">
        <v>9222492296</v>
      </c>
      <c r="B704" s="21">
        <v>1</v>
      </c>
      <c r="C704" t="str">
        <f>VLOOKUP(A704,'wykaz przedsiębiorstw -30.09.10'!$C$18:$H$871,6,FALSE)</f>
        <v>SALUS Sp. z o.o.</v>
      </c>
      <c r="D704" t="str">
        <f>VLOOKUP(A704,'wykaz przedsiębiorstw -30.09.10'!$C$18:$H$871,2,FALSE)</f>
        <v>małe</v>
      </c>
      <c r="E704" t="str">
        <f>VLOOKUP(A704,'wykaz przedsiębiorstw -30.09.10'!$C$18:$H$871,3,FALSE)</f>
        <v>pomoc na szkolenia</v>
      </c>
    </row>
    <row r="705" spans="1:5" ht="15">
      <c r="A705" s="20">
        <v>9222536757</v>
      </c>
      <c r="B705" s="21">
        <v>1</v>
      </c>
      <c r="C705" t="str">
        <f>VLOOKUP(A705,'wykaz przedsiębiorstw -30.09.10'!$C$18:$H$871,6,FALSE)</f>
        <v>Seń Jerzy</v>
      </c>
      <c r="D705" t="str">
        <f>VLOOKUP(A705,'wykaz przedsiębiorstw -30.09.10'!$C$18:$H$871,2,FALSE)</f>
        <v>małe</v>
      </c>
      <c r="E705" t="str">
        <f>VLOOKUP(A705,'wykaz przedsiębiorstw -30.09.10'!$C$18:$H$871,3,FALSE)</f>
        <v>pomoc na szkolenia</v>
      </c>
    </row>
    <row r="706" spans="1:5" ht="15">
      <c r="A706" s="20">
        <v>9222588197</v>
      </c>
      <c r="B706" s="21">
        <v>1</v>
      </c>
      <c r="C706" t="str">
        <f>VLOOKUP(A706,'wykaz przedsiębiorstw -30.09.10'!$C$18:$H$871,6,FALSE)</f>
        <v>PRZYCZYNA s.c. Arkadiusz Przyczyna, Justyna Wójtowicz-Przyczyna</v>
      </c>
      <c r="D706" t="str">
        <f>VLOOKUP(A706,'wykaz przedsiębiorstw -30.09.10'!$C$18:$H$871,2,FALSE)</f>
        <v>mikro</v>
      </c>
      <c r="E706" t="str">
        <f>VLOOKUP(A706,'wykaz przedsiębiorstw -30.09.10'!$C$18:$H$871,3,FALSE)</f>
        <v>pomoc na szkolenia</v>
      </c>
    </row>
    <row r="707" spans="1:5" ht="15">
      <c r="A707" s="20">
        <v>9222646463</v>
      </c>
      <c r="B707" s="21">
        <v>2</v>
      </c>
      <c r="C707" t="str">
        <f>VLOOKUP(A707,'wykaz przedsiębiorstw -30.09.10'!$C$18:$H$871,6,FALSE)</f>
        <v>P.W. Multimax Damian Chwiejczak</v>
      </c>
      <c r="D707" t="str">
        <f>VLOOKUP(A707,'wykaz przedsiębiorstw -30.09.10'!$C$18:$H$871,2,FALSE)</f>
        <v>mikro</v>
      </c>
      <c r="E707" t="str">
        <f>VLOOKUP(A707,'wykaz przedsiębiorstw -30.09.10'!$C$18:$H$871,3,FALSE)</f>
        <v>pomoc na szkolenia</v>
      </c>
    </row>
    <row r="708" spans="1:5" ht="15">
      <c r="A708" s="20">
        <v>9222753012</v>
      </c>
      <c r="B708" s="21">
        <v>1</v>
      </c>
      <c r="C708" t="str">
        <f>VLOOKUP(A708,'wykaz przedsiębiorstw -30.09.10'!$C$18:$H$871,6,FALSE)</f>
        <v>F.P.H.U. JBM S.P. J. Jacek Bergiel Renata Bergiel</v>
      </c>
      <c r="D708" t="str">
        <f>VLOOKUP(A708,'wykaz przedsiębiorstw -30.09.10'!$C$18:$H$871,2,FALSE)</f>
        <v>małe</v>
      </c>
      <c r="E708" t="str">
        <f>VLOOKUP(A708,'wykaz przedsiębiorstw -30.09.10'!$C$18:$H$871,3,FALSE)</f>
        <v>pomoc na szkolenia</v>
      </c>
    </row>
    <row r="709" spans="1:5" ht="15">
      <c r="A709" s="20">
        <v>9222886517</v>
      </c>
      <c r="B709" s="21">
        <v>1</v>
      </c>
      <c r="C709" t="str">
        <f>VLOOKUP(A709,'wykaz przedsiębiorstw -30.09.10'!$C$18:$H$871,6,FALSE)</f>
        <v>E-PODATNIK Sp. z o.o.</v>
      </c>
      <c r="D709" t="str">
        <f>VLOOKUP(A709,'wykaz przedsiębiorstw -30.09.10'!$C$18:$H$871,2,FALSE)</f>
        <v>mikro</v>
      </c>
      <c r="E709" t="str">
        <f>VLOOKUP(A709,'wykaz przedsiębiorstw -30.09.10'!$C$18:$H$871,3,FALSE)</f>
        <v>pomoc na szkolenia</v>
      </c>
    </row>
    <row r="710" spans="1:5" ht="15">
      <c r="A710" s="20">
        <v>9222931643</v>
      </c>
      <c r="B710" s="21">
        <v>1</v>
      </c>
      <c r="C710" t="str">
        <f>VLOOKUP(A710,'wykaz przedsiębiorstw -30.09.10'!$C$18:$H$871,6,FALSE)</f>
        <v>PRZEDSIĘBIORSTWO HANDLOWE OGRÓD ZAMOŚĆ SPÓŁKA Z O.O.</v>
      </c>
      <c r="D710" t="str">
        <f>VLOOKUP(A710,'wykaz przedsiębiorstw -30.09.10'!$C$18:$H$871,2,FALSE)</f>
        <v>małe</v>
      </c>
      <c r="E710" t="str">
        <f>VLOOKUP(A710,'wykaz przedsiębiorstw -30.09.10'!$C$18:$H$871,3,FALSE)</f>
        <v>pomoc na szkolenia</v>
      </c>
    </row>
    <row r="711" spans="1:5" ht="15">
      <c r="A711" s="20">
        <v>9222963011</v>
      </c>
      <c r="B711" s="21">
        <v>2</v>
      </c>
      <c r="C711" t="str">
        <f>VLOOKUP(A711,'wykaz przedsiębiorstw -30.09.10'!$C$18:$H$871,6,FALSE)</f>
        <v>Hit-Sat 2 Mateusz Kuliga</v>
      </c>
      <c r="D711" t="str">
        <f>VLOOKUP(A711,'wykaz przedsiębiorstw -30.09.10'!$C$18:$H$871,2,FALSE)</f>
        <v>samozatrudnieni</v>
      </c>
      <c r="E711" t="str">
        <f>VLOOKUP(A711,'wykaz przedsiębiorstw -30.09.10'!$C$18:$H$871,3,FALSE)</f>
        <v>pomoc na szkolenia</v>
      </c>
    </row>
    <row r="712" spans="1:5" ht="15">
      <c r="A712" s="20">
        <v>9460000638</v>
      </c>
      <c r="B712" s="21">
        <v>1</v>
      </c>
      <c r="C712" t="str">
        <f>VLOOKUP(A712,'wykaz przedsiębiorstw -30.09.10'!$C$18:$H$871,6,FALSE)</f>
        <v>Przedsiębiorstwo Budowlano-Montażowe "BKK" Sp. z o.o.</v>
      </c>
      <c r="D712" t="str">
        <f>VLOOKUP(A712,'wykaz przedsiębiorstw -30.09.10'!$C$18:$H$871,2,FALSE)</f>
        <v>małe</v>
      </c>
      <c r="E712" t="str">
        <f>VLOOKUP(A712,'wykaz przedsiębiorstw -30.09.10'!$C$18:$H$871,3,FALSE)</f>
        <v>pomoc na szkolenia</v>
      </c>
    </row>
    <row r="713" spans="1:5" ht="15">
      <c r="A713" s="20">
        <v>9460003677</v>
      </c>
      <c r="B713" s="21">
        <v>2</v>
      </c>
      <c r="C713" t="str">
        <f>VLOOKUP(A713,'wykaz przedsiębiorstw -30.09.10'!$C$18:$H$871,6,FALSE)</f>
        <v>ADVERT Mirosław SKrzypiec</v>
      </c>
      <c r="D713" t="str">
        <f>VLOOKUP(A713,'wykaz przedsiębiorstw -30.09.10'!$C$18:$H$871,2,FALSE)</f>
        <v>samozatrudnieni</v>
      </c>
      <c r="E713" t="str">
        <f>VLOOKUP(A713,'wykaz przedsiębiorstw -30.09.10'!$C$18:$H$871,3,FALSE)</f>
        <v>pomoc na szkolenia</v>
      </c>
    </row>
    <row r="714" spans="1:5" ht="15">
      <c r="A714" s="20">
        <v>9460004257</v>
      </c>
      <c r="B714" s="21">
        <v>1</v>
      </c>
      <c r="C714" t="str">
        <f>VLOOKUP(A714,'wykaz przedsiębiorstw -30.09.10'!$C$18:$H$871,6,FALSE)</f>
        <v>Softland Sp. z o.o.</v>
      </c>
      <c r="D714" t="str">
        <f>VLOOKUP(A714,'wykaz przedsiębiorstw -30.09.10'!$C$18:$H$871,2,FALSE)</f>
        <v>małe</v>
      </c>
      <c r="E714" t="str">
        <f>VLOOKUP(A714,'wykaz przedsiębiorstw -30.09.10'!$C$18:$H$871,3,FALSE)</f>
        <v>pomoc na szkolenia</v>
      </c>
    </row>
    <row r="715" spans="1:5" ht="15">
      <c r="A715" s="20">
        <v>9460004760</v>
      </c>
      <c r="B715" s="21">
        <v>3</v>
      </c>
      <c r="C715" t="str">
        <f>VLOOKUP(A715,'wykaz przedsiębiorstw -30.09.10'!$C$18:$H$871,6,FALSE)</f>
        <v>Glazura Królewska S.A.</v>
      </c>
      <c r="D715" t="str">
        <f>VLOOKUP(A715,'wykaz przedsiębiorstw -30.09.10'!$C$18:$H$871,2,FALSE)</f>
        <v>średnie</v>
      </c>
      <c r="E715" t="str">
        <f>VLOOKUP(A715,'wykaz przedsiębiorstw -30.09.10'!$C$18:$H$871,3,FALSE)</f>
        <v>pomoc na szkolenia</v>
      </c>
    </row>
    <row r="716" spans="1:5" ht="15">
      <c r="A716" s="20">
        <v>9460006753</v>
      </c>
      <c r="B716" s="21">
        <v>1</v>
      </c>
      <c r="C716" t="str">
        <f>VLOOKUP(A716,'wykaz przedsiębiorstw -30.09.10'!$C$18:$H$871,6,FALSE)</f>
        <v>Sztuka i Rzemiosło Spółka z.o.o.</v>
      </c>
      <c r="D716" t="str">
        <f>VLOOKUP(A716,'wykaz przedsiębiorstw -30.09.10'!$C$18:$H$871,2,FALSE)</f>
        <v>mikro</v>
      </c>
      <c r="E716" t="str">
        <f>VLOOKUP(A716,'wykaz przedsiębiorstw -30.09.10'!$C$18:$H$871,3,FALSE)</f>
        <v>pomoc na szkolenia</v>
      </c>
    </row>
    <row r="717" spans="1:5" ht="15">
      <c r="A717" s="20">
        <v>9460009266</v>
      </c>
      <c r="B717" s="21">
        <v>2</v>
      </c>
      <c r="C717" t="str">
        <f>VLOOKUP(A717,'wykaz przedsiębiorstw -30.09.10'!$C$18:$H$871,6,FALSE)</f>
        <v>CARMEN sp.j. Aneta Zdyb Wojciech Kitajewski</v>
      </c>
      <c r="D717" t="str">
        <f>VLOOKUP(A717,'wykaz przedsiębiorstw -30.09.10'!$C$18:$H$871,2,FALSE)</f>
        <v>małe</v>
      </c>
      <c r="E717" t="str">
        <f>VLOOKUP(A717,'wykaz przedsiębiorstw -30.09.10'!$C$18:$H$871,3,FALSE)</f>
        <v>pomoc na szkolenia</v>
      </c>
    </row>
    <row r="718" spans="1:5" ht="15">
      <c r="A718" s="20">
        <v>9460010016</v>
      </c>
      <c r="B718" s="21">
        <v>1</v>
      </c>
      <c r="C718" t="str">
        <f>VLOOKUP(A718,'wykaz przedsiębiorstw -30.09.10'!$C$18:$H$871,6,FALSE)</f>
        <v>MEDI-SEPT Spółka z.o.o.</v>
      </c>
      <c r="D718" t="str">
        <f>VLOOKUP(A718,'wykaz przedsiębiorstw -30.09.10'!$C$18:$H$871,2,FALSE)</f>
        <v>średnie</v>
      </c>
      <c r="E718" t="str">
        <f>VLOOKUP(A718,'wykaz przedsiębiorstw -30.09.10'!$C$18:$H$871,3,FALSE)</f>
        <v>pomoc na szkolenia</v>
      </c>
    </row>
    <row r="719" spans="1:5" ht="15">
      <c r="A719" s="20">
        <v>9460012328</v>
      </c>
      <c r="B719" s="21">
        <v>1</v>
      </c>
      <c r="C719" t="str">
        <f>VLOOKUP(A719,'wykaz przedsiębiorstw -30.09.10'!$C$18:$H$871,6,FALSE)</f>
        <v>"CETEKO" ZAKŁAD USŁUGOWO-PRODUKCYJNY SP. Z O.O.</v>
      </c>
      <c r="D719" t="str">
        <f>VLOOKUP(A719,'wykaz przedsiębiorstw -30.09.10'!$C$18:$H$871,2,FALSE)</f>
        <v>małe</v>
      </c>
      <c r="E719" t="str">
        <f>VLOOKUP(A719,'wykaz przedsiębiorstw -30.09.10'!$C$18:$H$871,3,FALSE)</f>
        <v>pomoc na szkolenia</v>
      </c>
    </row>
    <row r="720" spans="1:5" ht="15">
      <c r="A720" s="20">
        <v>9460013925</v>
      </c>
      <c r="B720" s="21">
        <v>1</v>
      </c>
      <c r="C720" t="str">
        <f>VLOOKUP(A720,'wykaz przedsiębiorstw -30.09.10'!$C$18:$H$871,6,FALSE)</f>
        <v>Żagiel S.A.</v>
      </c>
      <c r="D720" t="str">
        <f>VLOOKUP(A720,'wykaz przedsiębiorstw -30.09.10'!$C$18:$H$871,2,FALSE)</f>
        <v>duże</v>
      </c>
      <c r="E720" t="str">
        <f>VLOOKUP(A720,'wykaz przedsiębiorstw -30.09.10'!$C$18:$H$871,3,FALSE)</f>
        <v>pomoc na szkolenia</v>
      </c>
    </row>
    <row r="721" spans="1:5" ht="15">
      <c r="A721" s="20">
        <v>9460014540</v>
      </c>
      <c r="B721" s="21">
        <v>1</v>
      </c>
      <c r="C721" t="str">
        <f>VLOOKUP(A721,'wykaz przedsiębiorstw -30.09.10'!$C$18:$H$871,6,FALSE)</f>
        <v>GALAAUTO Sp. z o.o.</v>
      </c>
      <c r="D721" t="str">
        <f>VLOOKUP(A721,'wykaz przedsiębiorstw -30.09.10'!$C$18:$H$871,2,FALSE)</f>
        <v>średnie</v>
      </c>
      <c r="E721" t="str">
        <f>VLOOKUP(A721,'wykaz przedsiębiorstw -30.09.10'!$C$18:$H$871,3,FALSE)</f>
        <v>pomoc na szkolenia</v>
      </c>
    </row>
    <row r="722" spans="1:5" ht="15">
      <c r="A722" s="20">
        <v>9460015114</v>
      </c>
      <c r="B722" s="21">
        <v>1</v>
      </c>
      <c r="C722" t="str">
        <f>VLOOKUP(A722,'wykaz przedsiębiorstw -30.09.10'!$C$18:$H$871,6,FALSE)</f>
        <v>IRMAR PPHU Ireneusz Wawryszczuk</v>
      </c>
      <c r="D722" t="str">
        <f>VLOOKUP(A722,'wykaz przedsiębiorstw -30.09.10'!$C$18:$H$871,2,FALSE)</f>
        <v>małe</v>
      </c>
      <c r="E722" t="str">
        <f>VLOOKUP(A722,'wykaz przedsiębiorstw -30.09.10'!$C$18:$H$871,3,FALSE)</f>
        <v>pomoc na szkolenia</v>
      </c>
    </row>
    <row r="723" spans="1:5" ht="15">
      <c r="A723" s="20">
        <v>9461003001</v>
      </c>
      <c r="B723" s="21">
        <v>1</v>
      </c>
      <c r="C723" t="str">
        <f>VLOOKUP(A723,'wykaz przedsiębiorstw -30.09.10'!$C$18:$H$871,6,FALSE)</f>
        <v>Pracownia Usług Technicznych "POWER" s.c. Bolesław, Marek, Michał Horyńscy</v>
      </c>
      <c r="D723" t="str">
        <f>VLOOKUP(A723,'wykaz przedsiębiorstw -30.09.10'!$C$18:$H$871,2,FALSE)</f>
        <v>mikro</v>
      </c>
      <c r="E723" t="str">
        <f>VLOOKUP(A723,'wykaz przedsiębiorstw -30.09.10'!$C$18:$H$871,3,FALSE)</f>
        <v>pomoc na szkolenia</v>
      </c>
    </row>
    <row r="724" spans="1:5" ht="15">
      <c r="A724" s="20">
        <v>9461003805</v>
      </c>
      <c r="B724" s="21">
        <v>1</v>
      </c>
      <c r="C724" t="str">
        <f>VLOOKUP(A724,'wykaz przedsiębiorstw -30.09.10'!$C$18:$H$871,6,FALSE)</f>
        <v>Firma Handlowo-Usługowa Rusinek Barbara</v>
      </c>
      <c r="D724" t="str">
        <f>VLOOKUP(A724,'wykaz przedsiębiorstw -30.09.10'!$C$18:$H$871,2,FALSE)</f>
        <v>samozatrudnieni</v>
      </c>
      <c r="E724" t="str">
        <f>VLOOKUP(A724,'wykaz przedsiębiorstw -30.09.10'!$C$18:$H$871,3,FALSE)</f>
        <v>pomoc na szkolenia</v>
      </c>
    </row>
    <row r="725" spans="1:5" ht="15">
      <c r="A725" s="20">
        <v>9461004414</v>
      </c>
      <c r="B725" s="21">
        <v>2</v>
      </c>
      <c r="C725" t="str">
        <f>VLOOKUP(A725,'wykaz przedsiębiorstw -30.09.10'!$C$18:$H$871,6,FALSE)</f>
        <v>Ars Deko Jerzy Przerwa</v>
      </c>
      <c r="D725" t="str">
        <f>VLOOKUP(A725,'wykaz przedsiębiorstw -30.09.10'!$C$18:$H$871,2,FALSE)</f>
        <v>mikro</v>
      </c>
      <c r="E725" t="str">
        <f>VLOOKUP(A725,'wykaz przedsiębiorstw -30.09.10'!$C$18:$H$871,3,FALSE)</f>
        <v>pomoc na szkolenia</v>
      </c>
    </row>
    <row r="726" spans="1:5" ht="15">
      <c r="A726" s="20">
        <v>9461032014</v>
      </c>
      <c r="B726" s="21">
        <v>1</v>
      </c>
      <c r="C726" t="str">
        <f>VLOOKUP(A726,'wykaz przedsiębiorstw -30.09.10'!$C$18:$H$871,6,FALSE)</f>
        <v>Biuro Rachunkowe Renata Pawlak</v>
      </c>
      <c r="D726" t="str">
        <f>VLOOKUP(A726,'wykaz przedsiębiorstw -30.09.10'!$C$18:$H$871,2,FALSE)</f>
        <v>mikro</v>
      </c>
      <c r="E726" t="str">
        <f>VLOOKUP(A726,'wykaz przedsiębiorstw -30.09.10'!$C$18:$H$871,3,FALSE)</f>
        <v>pomoc na szkolenia</v>
      </c>
    </row>
    <row r="727" spans="1:5" ht="15">
      <c r="A727" s="20">
        <v>9461040634</v>
      </c>
      <c r="B727" s="21">
        <v>2</v>
      </c>
      <c r="C727" t="str">
        <f>VLOOKUP(A727,'wykaz przedsiębiorstw -30.09.10'!$C$18:$H$871,6,FALSE)</f>
        <v>Albert Kucharzyk</v>
      </c>
      <c r="D727" t="str">
        <f>VLOOKUP(A727,'wykaz przedsiębiorstw -30.09.10'!$C$18:$H$871,2,FALSE)</f>
        <v>mikro</v>
      </c>
      <c r="E727" t="str">
        <f>VLOOKUP(A727,'wykaz przedsiębiorstw -30.09.10'!$C$18:$H$871,3,FALSE)</f>
        <v>pomoc na szkolenia</v>
      </c>
    </row>
    <row r="728" spans="1:5" ht="15">
      <c r="A728" s="20">
        <v>9461064020</v>
      </c>
      <c r="B728" s="21">
        <v>2</v>
      </c>
      <c r="C728" t="str">
        <f>VLOOKUP(A728,'wykaz przedsiębiorstw -30.09.10'!$C$18:$H$871,6,FALSE)</f>
        <v>Hi-Tech Piotr Winiarczyk</v>
      </c>
      <c r="D728" t="str">
        <f>VLOOKUP(A728,'wykaz przedsiębiorstw -30.09.10'!$C$18:$H$871,2,FALSE)</f>
        <v>samozatrudnieni</v>
      </c>
      <c r="E728" t="str">
        <f>VLOOKUP(A728,'wykaz przedsiębiorstw -30.09.10'!$C$18:$H$871,3,FALSE)</f>
        <v>pomoc na szkolenia</v>
      </c>
    </row>
    <row r="729" spans="1:5" ht="15">
      <c r="A729" s="20">
        <v>9461064037</v>
      </c>
      <c r="B729" s="21">
        <v>2</v>
      </c>
      <c r="C729" t="str">
        <f>VLOOKUP(A729,'wykaz przedsiębiorstw -30.09.10'!$C$18:$H$871,6,FALSE)</f>
        <v>PRO-INFO Anna Winiarczyk</v>
      </c>
      <c r="D729" t="str">
        <f>VLOOKUP(A729,'wykaz przedsiębiorstw -30.09.10'!$C$18:$H$871,2,FALSE)</f>
        <v>samozatrudnieni</v>
      </c>
      <c r="E729" t="str">
        <f>VLOOKUP(A729,'wykaz przedsiębiorstw -30.09.10'!$C$18:$H$871,3,FALSE)</f>
        <v>pomoc na szkolenia</v>
      </c>
    </row>
    <row r="730" spans="1:5" ht="15">
      <c r="A730" s="20">
        <v>9461090170</v>
      </c>
      <c r="B730" s="21">
        <v>1</v>
      </c>
      <c r="C730" t="str">
        <f>VLOOKUP(A730,'wykaz przedsiębiorstw -30.09.10'!$C$18:$H$871,6,FALSE)</f>
        <v>CYTROPOL PHU Leszek Kępa</v>
      </c>
      <c r="D730" t="str">
        <f>VLOOKUP(A730,'wykaz przedsiębiorstw -30.09.10'!$C$18:$H$871,2,FALSE)</f>
        <v>małe</v>
      </c>
      <c r="E730" t="str">
        <f>VLOOKUP(A730,'wykaz przedsiębiorstw -30.09.10'!$C$18:$H$871,3,FALSE)</f>
        <v>pomoc na szkolenia</v>
      </c>
    </row>
    <row r="731" spans="1:5" ht="15">
      <c r="A731" s="20">
        <v>9461123604</v>
      </c>
      <c r="B731" s="21">
        <v>1</v>
      </c>
      <c r="C731" t="str">
        <f>VLOOKUP(A731,'wykaz przedsiębiorstw -30.09.10'!$C$18:$H$871,6,FALSE)</f>
        <v>PPHU LUNA Tomasz Koziński</v>
      </c>
      <c r="D731" t="str">
        <f>VLOOKUP(A731,'wykaz przedsiębiorstw -30.09.10'!$C$18:$H$871,2,FALSE)</f>
        <v>mikro</v>
      </c>
      <c r="E731" t="str">
        <f>VLOOKUP(A731,'wykaz przedsiębiorstw -30.09.10'!$C$18:$H$871,3,FALSE)</f>
        <v>pomoc na szkolenia</v>
      </c>
    </row>
    <row r="732" spans="1:5" ht="15">
      <c r="A732" s="20">
        <v>9461131101</v>
      </c>
      <c r="B732" s="21">
        <v>1</v>
      </c>
      <c r="C732" t="str">
        <f>VLOOKUP(A732,'wykaz przedsiębiorstw -30.09.10'!$C$18:$H$871,6,FALSE)</f>
        <v>Przedsiębiorstwo Budowlane "DELTA-K" Agnieszka Krzyśpiak</v>
      </c>
      <c r="D732" t="str">
        <f>VLOOKUP(A732,'wykaz przedsiębiorstw -30.09.10'!$C$18:$H$871,2,FALSE)</f>
        <v>małe</v>
      </c>
      <c r="E732" t="str">
        <f>VLOOKUP(A732,'wykaz przedsiębiorstw -30.09.10'!$C$18:$H$871,3,FALSE)</f>
        <v>pomoc na szkolenia</v>
      </c>
    </row>
    <row r="733" spans="1:5" ht="15">
      <c r="A733" s="20">
        <v>9461132129</v>
      </c>
      <c r="B733" s="21">
        <v>2</v>
      </c>
      <c r="C733" t="str">
        <f>VLOOKUP(A733,'wykaz przedsiębiorstw -30.09.10'!$C$18:$H$871,6,FALSE)</f>
        <v>Artlux Marek Bartyś</v>
      </c>
      <c r="D733" t="str">
        <f>VLOOKUP(A733,'wykaz przedsiębiorstw -30.09.10'!$C$18:$H$871,2,FALSE)</f>
        <v>mikro</v>
      </c>
      <c r="E733" t="str">
        <f>VLOOKUP(A733,'wykaz przedsiębiorstw -30.09.10'!$C$18:$H$871,3,FALSE)</f>
        <v>pomoc na szkolenia</v>
      </c>
    </row>
    <row r="734" spans="1:5" ht="15">
      <c r="A734" s="20">
        <v>9461145563</v>
      </c>
      <c r="B734" s="21">
        <v>1</v>
      </c>
      <c r="C734" t="str">
        <f>VLOOKUP(A734,'wykaz przedsiębiorstw -30.09.10'!$C$18:$H$871,6,FALSE)</f>
        <v>BOCIAN Anna Broniszewska Bocian Tadeusz Bocian</v>
      </c>
      <c r="D734" t="str">
        <f>VLOOKUP(A734,'wykaz przedsiębiorstw -30.09.10'!$C$18:$H$871,2,FALSE)</f>
        <v>małe</v>
      </c>
      <c r="E734" t="str">
        <f>VLOOKUP(A734,'wykaz przedsiębiorstw -30.09.10'!$C$18:$H$871,3,FALSE)</f>
        <v>pomoc na szkolenia</v>
      </c>
    </row>
    <row r="735" spans="1:5" ht="15">
      <c r="A735" s="20">
        <v>9461147496</v>
      </c>
      <c r="B735" s="21">
        <v>1</v>
      </c>
      <c r="C735" t="str">
        <f>VLOOKUP(A735,'wykaz przedsiębiorstw -30.09.10'!$C$18:$H$871,6,FALSE)</f>
        <v>Biuro Podróży SOLCLUB Paweł Świeboda</v>
      </c>
      <c r="D735" t="str">
        <f>VLOOKUP(A735,'wykaz przedsiębiorstw -30.09.10'!$C$18:$H$871,2,FALSE)</f>
        <v>mikro</v>
      </c>
      <c r="E735" t="str">
        <f>VLOOKUP(A735,'wykaz przedsiębiorstw -30.09.10'!$C$18:$H$871,3,FALSE)</f>
        <v>pomoc na szkolenia</v>
      </c>
    </row>
    <row r="736" spans="1:5" ht="15">
      <c r="A736" s="20">
        <v>9461156236</v>
      </c>
      <c r="B736" s="21">
        <v>2</v>
      </c>
      <c r="C736" t="str">
        <f>VLOOKUP(A736,'wykaz przedsiębiorstw -30.09.10'!$C$18:$H$871,6,FALSE)</f>
        <v>LANEX S.A.</v>
      </c>
      <c r="D736" t="str">
        <f>VLOOKUP(A736,'wykaz przedsiębiorstw -30.09.10'!$C$18:$H$871,2,FALSE)</f>
        <v>małe</v>
      </c>
      <c r="E736" t="str">
        <f>VLOOKUP(A736,'wykaz przedsiębiorstw -30.09.10'!$C$18:$H$871,3,FALSE)</f>
        <v>pomoc na szkolenia</v>
      </c>
    </row>
    <row r="737" spans="1:5" ht="15">
      <c r="A737" s="20">
        <v>9461173476</v>
      </c>
      <c r="B737" s="21">
        <v>1</v>
      </c>
      <c r="C737" t="str">
        <f>VLOOKUP(A737,'wykaz przedsiębiorstw -30.09.10'!$C$18:$H$871,6,FALSE)</f>
        <v>Bizpart Biuro Usług Rachunkowych i Konsultingowych Izabela Ogórek</v>
      </c>
      <c r="D737" t="str">
        <f>VLOOKUP(A737,'wykaz przedsiębiorstw -30.09.10'!$C$18:$H$871,2,FALSE)</f>
        <v>samozatrudnieni</v>
      </c>
      <c r="E737" t="str">
        <f>VLOOKUP(A737,'wykaz przedsiębiorstw -30.09.10'!$C$18:$H$871,3,FALSE)</f>
        <v>pomoc na szkolenia</v>
      </c>
    </row>
    <row r="738" spans="1:5" ht="15">
      <c r="A738" s="20">
        <v>9461184899</v>
      </c>
      <c r="B738" s="21">
        <v>2</v>
      </c>
      <c r="C738" t="str">
        <f>VLOOKUP(A738,'wykaz przedsiębiorstw -30.09.10'!$C$18:$H$871,6,FALSE)</f>
        <v>ATP Waldemar Dobosz</v>
      </c>
      <c r="D738" t="str">
        <f>VLOOKUP(A738,'wykaz przedsiębiorstw -30.09.10'!$C$18:$H$871,2,FALSE)</f>
        <v>mikro</v>
      </c>
      <c r="E738" t="str">
        <f>VLOOKUP(A738,'wykaz przedsiębiorstw -30.09.10'!$C$18:$H$871,3,FALSE)</f>
        <v>pomoc na szkolenia</v>
      </c>
    </row>
    <row r="739" spans="1:5" ht="15">
      <c r="A739" s="20">
        <v>9461189402</v>
      </c>
      <c r="B739" s="21">
        <v>1</v>
      </c>
      <c r="C739" t="str">
        <f>VLOOKUP(A739,'wykaz przedsiębiorstw -30.09.10'!$C$18:$H$871,6,FALSE)</f>
        <v>Halina Maleszyk</v>
      </c>
      <c r="D739" t="str">
        <f>VLOOKUP(A739,'wykaz przedsiębiorstw -30.09.10'!$C$18:$H$871,2,FALSE)</f>
        <v>mikro</v>
      </c>
      <c r="E739" t="str">
        <f>VLOOKUP(A739,'wykaz przedsiębiorstw -30.09.10'!$C$18:$H$871,3,FALSE)</f>
        <v>pomoc na szkolenia</v>
      </c>
    </row>
    <row r="740" spans="1:5" ht="15">
      <c r="A740" s="20">
        <v>9461251526</v>
      </c>
      <c r="B740" s="21">
        <v>1</v>
      </c>
      <c r="C740" t="str">
        <f>VLOOKUP(A740,'wykaz przedsiębiorstw -30.09.10'!$C$18:$H$871,6,FALSE)</f>
        <v>ALT Lesław Piskorski</v>
      </c>
      <c r="D740" t="str">
        <f>VLOOKUP(A740,'wykaz przedsiębiorstw -30.09.10'!$C$18:$H$871,2,FALSE)</f>
        <v>mikro</v>
      </c>
      <c r="E740" t="str">
        <f>VLOOKUP(A740,'wykaz przedsiębiorstw -30.09.10'!$C$18:$H$871,3,FALSE)</f>
        <v>pomoc na szkolenia</v>
      </c>
    </row>
    <row r="741" spans="1:5" ht="15">
      <c r="A741" s="20">
        <v>9461257925</v>
      </c>
      <c r="B741" s="21">
        <v>1</v>
      </c>
      <c r="C741" t="str">
        <f>VLOOKUP(A741,'wykaz przedsiębiorstw -30.09.10'!$C$18:$H$871,6,FALSE)</f>
        <v>Biuro Podatkowe D.P.S. s.c. Renata Dąbrowska, Helena Pycka</v>
      </c>
      <c r="D741" t="str">
        <f>VLOOKUP(A741,'wykaz przedsiębiorstw -30.09.10'!$C$18:$H$871,2,FALSE)</f>
        <v>mikro</v>
      </c>
      <c r="E741" t="str">
        <f>VLOOKUP(A741,'wykaz przedsiębiorstw -30.09.10'!$C$18:$H$871,3,FALSE)</f>
        <v>pomoc na szkolenia</v>
      </c>
    </row>
    <row r="742" spans="1:5" ht="15">
      <c r="A742" s="20">
        <v>9461353652</v>
      </c>
      <c r="B742" s="21">
        <v>2</v>
      </c>
      <c r="C742" t="str">
        <f>VLOOKUP(A742,'wykaz przedsiębiorstw -30.09.10'!$C$18:$H$871,6,FALSE)</f>
        <v>Piotr Walkowiak</v>
      </c>
      <c r="D742" t="str">
        <f>VLOOKUP(A742,'wykaz przedsiębiorstw -30.09.10'!$C$18:$H$871,2,FALSE)</f>
        <v>mikro</v>
      </c>
      <c r="E742" t="str">
        <f>VLOOKUP(A742,'wykaz przedsiębiorstw -30.09.10'!$C$18:$H$871,3,FALSE)</f>
        <v>pomoc na szkolenia</v>
      </c>
    </row>
    <row r="743" spans="1:5" ht="15">
      <c r="A743" s="20">
        <v>9461398413</v>
      </c>
      <c r="B743" s="21">
        <v>1</v>
      </c>
      <c r="C743" t="str">
        <f>VLOOKUP(A743,'wykaz przedsiębiorstw -30.09.10'!$C$18:$H$871,6,FALSE)</f>
        <v>NEO Jakub Gliwka</v>
      </c>
      <c r="D743" t="str">
        <f>VLOOKUP(A743,'wykaz przedsiębiorstw -30.09.10'!$C$18:$H$871,2,FALSE)</f>
        <v>mikro</v>
      </c>
      <c r="E743" t="str">
        <f>VLOOKUP(A743,'wykaz przedsiębiorstw -30.09.10'!$C$18:$H$871,3,FALSE)</f>
        <v>pomoc na szkolenia</v>
      </c>
    </row>
    <row r="744" spans="1:5" ht="15">
      <c r="A744" s="20">
        <v>9461413911</v>
      </c>
      <c r="B744" s="21">
        <v>1</v>
      </c>
      <c r="C744" t="str">
        <f>VLOOKUP(A744,'wykaz przedsiębiorstw -30.09.10'!$C$18:$H$871,6,FALSE)</f>
        <v>Quest Centrum Szkoleń Profesjonalnych</v>
      </c>
      <c r="D744" t="str">
        <f>VLOOKUP(A744,'wykaz przedsiębiorstw -30.09.10'!$C$18:$H$871,2,FALSE)</f>
        <v>mikro</v>
      </c>
      <c r="E744" t="str">
        <f>VLOOKUP(A744,'wykaz przedsiębiorstw -30.09.10'!$C$18:$H$871,3,FALSE)</f>
        <v>pomoc na szkolenia</v>
      </c>
    </row>
    <row r="745" spans="1:5" ht="15">
      <c r="A745" s="20">
        <v>9461420696</v>
      </c>
      <c r="B745" s="21">
        <v>2</v>
      </c>
      <c r="C745" t="str">
        <f>VLOOKUP(A745,'wykaz przedsiębiorstw -30.09.10'!$C$18:$H$871,6,FALSE)</f>
        <v>Werka Rafał Duda</v>
      </c>
      <c r="D745" t="str">
        <f>VLOOKUP(A745,'wykaz przedsiębiorstw -30.09.10'!$C$18:$H$871,2,FALSE)</f>
        <v>samozatrudnieni</v>
      </c>
      <c r="E745" t="str">
        <f>VLOOKUP(A745,'wykaz przedsiębiorstw -30.09.10'!$C$18:$H$871,3,FALSE)</f>
        <v>pomoc na szkolenia</v>
      </c>
    </row>
    <row r="746" spans="1:5" ht="15">
      <c r="A746" s="20">
        <v>9461435634</v>
      </c>
      <c r="B746" s="21">
        <v>1</v>
      </c>
      <c r="C746" t="str">
        <f>VLOOKUP(A746,'wykaz przedsiębiorstw -30.09.10'!$C$18:$H$871,6,FALSE)</f>
        <v>Grzegorz Burzec</v>
      </c>
      <c r="D746" t="str">
        <f>VLOOKUP(A746,'wykaz przedsiębiorstw -30.09.10'!$C$18:$H$871,2,FALSE)</f>
        <v>mikro</v>
      </c>
      <c r="E746" t="str">
        <f>VLOOKUP(A746,'wykaz przedsiębiorstw -30.09.10'!$C$18:$H$871,3,FALSE)</f>
        <v>pomoc na szkolenia</v>
      </c>
    </row>
    <row r="747" spans="1:5" ht="15">
      <c r="A747" s="20">
        <v>9461445443</v>
      </c>
      <c r="B747" s="21">
        <v>1</v>
      </c>
      <c r="C747" t="str">
        <f>VLOOKUP(A747,'wykaz przedsiębiorstw -30.09.10'!$C$18:$H$871,6,FALSE)</f>
        <v>Andrzej Cieplak Doradca</v>
      </c>
      <c r="D747" t="str">
        <f>VLOOKUP(A747,'wykaz przedsiębiorstw -30.09.10'!$C$18:$H$871,2,FALSE)</f>
        <v>samozatrudnieni</v>
      </c>
      <c r="E747" t="str">
        <f>VLOOKUP(A747,'wykaz przedsiębiorstw -30.09.10'!$C$18:$H$871,3,FALSE)</f>
        <v>pomoc na szkolenia</v>
      </c>
    </row>
    <row r="748" spans="1:5" ht="15">
      <c r="A748" s="20">
        <v>9461463501</v>
      </c>
      <c r="B748" s="21">
        <v>1</v>
      </c>
      <c r="C748" t="str">
        <f>VLOOKUP(A748,'wykaz przedsiębiorstw -30.09.10'!$C$18:$H$871,6,FALSE)</f>
        <v>AJ PROGRES Jacek Woś</v>
      </c>
      <c r="D748" t="str">
        <f>VLOOKUP(A748,'wykaz przedsiębiorstw -30.09.10'!$C$18:$H$871,2,FALSE)</f>
        <v>mikro</v>
      </c>
      <c r="E748" t="str">
        <f>VLOOKUP(A748,'wykaz przedsiębiorstw -30.09.10'!$C$18:$H$871,3,FALSE)</f>
        <v>pomoc na szkolenia</v>
      </c>
    </row>
    <row r="749" spans="1:5" ht="15">
      <c r="A749" s="20">
        <v>9461486844</v>
      </c>
      <c r="B749" s="21">
        <v>1</v>
      </c>
      <c r="C749" t="str">
        <f>VLOOKUP(A749,'wykaz przedsiębiorstw -30.09.10'!$C$18:$H$871,6,FALSE)</f>
        <v>Biuro Księgowe Grażyna Biernacka</v>
      </c>
      <c r="D749" t="str">
        <f>VLOOKUP(A749,'wykaz przedsiębiorstw -30.09.10'!$C$18:$H$871,2,FALSE)</f>
        <v>samozatrudnieni</v>
      </c>
      <c r="E749" t="str">
        <f>VLOOKUP(A749,'wykaz przedsiębiorstw -30.09.10'!$C$18:$H$871,3,FALSE)</f>
        <v>pomoc na szkolenia</v>
      </c>
    </row>
    <row r="750" spans="1:5" ht="15">
      <c r="A750" s="20">
        <v>9461512317</v>
      </c>
      <c r="B750" s="21">
        <v>1</v>
      </c>
      <c r="C750" t="str">
        <f>VLOOKUP(A750,'wykaz przedsiębiorstw -30.09.10'!$C$18:$H$871,6,FALSE)</f>
        <v>ICN Centrum Kompetencji Tomasz Sobkowicz</v>
      </c>
      <c r="D750" t="str">
        <f>VLOOKUP(A750,'wykaz przedsiębiorstw -30.09.10'!$C$18:$H$871,2,FALSE)</f>
        <v>mikro</v>
      </c>
      <c r="E750" t="str">
        <f>VLOOKUP(A750,'wykaz przedsiębiorstw -30.09.10'!$C$18:$H$871,3,FALSE)</f>
        <v>pomoc na szkolenia</v>
      </c>
    </row>
    <row r="751" spans="1:5" ht="15">
      <c r="A751" s="20">
        <v>9461554161</v>
      </c>
      <c r="B751" s="21">
        <v>1</v>
      </c>
      <c r="C751" t="str">
        <f>VLOOKUP(A751,'wykaz przedsiębiorstw -30.09.10'!$C$18:$H$871,6,FALSE)</f>
        <v>Barbara Kopeć-Szymanowska</v>
      </c>
      <c r="D751" t="str">
        <f>VLOOKUP(A751,'wykaz przedsiębiorstw -30.09.10'!$C$18:$H$871,2,FALSE)</f>
        <v>mikro</v>
      </c>
      <c r="E751" t="str">
        <f>VLOOKUP(A751,'wykaz przedsiębiorstw -30.09.10'!$C$18:$H$871,3,FALSE)</f>
        <v>pomoc na szkolenia</v>
      </c>
    </row>
    <row r="752" spans="1:5" ht="15">
      <c r="A752" s="20">
        <v>9461572590</v>
      </c>
      <c r="B752" s="21">
        <v>2</v>
      </c>
      <c r="C752" t="str">
        <f>VLOOKUP(A752,'wykaz przedsiębiorstw -30.09.10'!$C$18:$H$871,6,FALSE)</f>
        <v>Highcom SC </v>
      </c>
      <c r="D752" t="str">
        <f>VLOOKUP(A752,'wykaz przedsiębiorstw -30.09.10'!$C$18:$H$871,2,FALSE)</f>
        <v>mikro</v>
      </c>
      <c r="E752" t="str">
        <f>VLOOKUP(A752,'wykaz przedsiębiorstw -30.09.10'!$C$18:$H$871,3,FALSE)</f>
        <v>pomoc na szkolenia</v>
      </c>
    </row>
    <row r="753" spans="1:5" ht="15">
      <c r="A753" s="20">
        <v>9461586540</v>
      </c>
      <c r="B753" s="21">
        <v>1</v>
      </c>
      <c r="C753" t="str">
        <f>VLOOKUP(A753,'wykaz przedsiębiorstw -30.09.10'!$C$18:$H$871,6,FALSE)</f>
        <v>DABO Sp. z o.o.</v>
      </c>
      <c r="D753" t="str">
        <f>VLOOKUP(A753,'wykaz przedsiębiorstw -30.09.10'!$C$18:$H$871,2,FALSE)</f>
        <v>małe</v>
      </c>
      <c r="E753" t="str">
        <f>VLOOKUP(A753,'wykaz przedsiębiorstw -30.09.10'!$C$18:$H$871,3,FALSE)</f>
        <v>pomoc na szkolenia</v>
      </c>
    </row>
    <row r="754" spans="1:5" ht="15">
      <c r="A754" s="20">
        <v>9461674741</v>
      </c>
      <c r="B754" s="21">
        <v>1</v>
      </c>
      <c r="C754" t="str">
        <f>VLOOKUP(A754,'wykaz przedsiębiorstw -30.09.10'!$C$18:$H$871,6,FALSE)</f>
        <v>Pracownia Stolarska TUKAN Adam Rejak</v>
      </c>
      <c r="D754" t="str">
        <f>VLOOKUP(A754,'wykaz przedsiębiorstw -30.09.10'!$C$18:$H$871,2,FALSE)</f>
        <v>mikro</v>
      </c>
      <c r="E754" t="str">
        <f>VLOOKUP(A754,'wykaz przedsiębiorstw -30.09.10'!$C$18:$H$871,3,FALSE)</f>
        <v>pomoc na szkolenia</v>
      </c>
    </row>
    <row r="755" spans="1:5" ht="15">
      <c r="A755" s="20">
        <v>9461676579</v>
      </c>
      <c r="B755" s="21">
        <v>1</v>
      </c>
      <c r="C755" t="str">
        <f>VLOOKUP(A755,'wykaz przedsiębiorstw -30.09.10'!$C$18:$H$871,6,FALSE)</f>
        <v>P.W. KIM MICHAŁ DROHOBYCKI</v>
      </c>
      <c r="D755" t="str">
        <f>VLOOKUP(A755,'wykaz przedsiębiorstw -30.09.10'!$C$18:$H$871,2,FALSE)</f>
        <v>mikro</v>
      </c>
      <c r="E755" t="str">
        <f>VLOOKUP(A755,'wykaz przedsiębiorstw -30.09.10'!$C$18:$H$871,3,FALSE)</f>
        <v>pomoc na szkolenia</v>
      </c>
    </row>
    <row r="756" spans="1:5" ht="15">
      <c r="A756" s="20">
        <v>9461687494</v>
      </c>
      <c r="B756" s="21">
        <v>2</v>
      </c>
      <c r="C756" t="str">
        <f>VLOOKUP(A756,'wykaz przedsiębiorstw -30.09.10'!$C$18:$H$871,6,FALSE)</f>
        <v>Biuro-Styl Anna Ćwikła</v>
      </c>
      <c r="D756" t="str">
        <f>VLOOKUP(A756,'wykaz przedsiębiorstw -30.09.10'!$C$18:$H$871,2,FALSE)</f>
        <v>samozatrudnieni</v>
      </c>
      <c r="E756" t="str">
        <f>VLOOKUP(A756,'wykaz przedsiębiorstw -30.09.10'!$C$18:$H$871,3,FALSE)</f>
        <v>pomoc na szkolenia</v>
      </c>
    </row>
    <row r="757" spans="1:5" ht="15">
      <c r="A757" s="20">
        <v>9461744594</v>
      </c>
      <c r="B757" s="21">
        <v>1</v>
      </c>
      <c r="C757" t="str">
        <f>VLOOKUP(A757,'wykaz przedsiębiorstw -30.09.10'!$C$18:$H$871,6,FALSE)</f>
        <v>Sonet 3 Janusz Olek</v>
      </c>
      <c r="D757" t="str">
        <f>VLOOKUP(A757,'wykaz przedsiębiorstw -30.09.10'!$C$18:$H$871,2,FALSE)</f>
        <v>mikro</v>
      </c>
      <c r="E757" t="str">
        <f>VLOOKUP(A757,'wykaz przedsiębiorstw -30.09.10'!$C$18:$H$871,3,FALSE)</f>
        <v>pomoc na szkolenia</v>
      </c>
    </row>
    <row r="758" spans="1:5" ht="15">
      <c r="A758" s="20">
        <v>9461745599</v>
      </c>
      <c r="B758" s="21">
        <v>2</v>
      </c>
      <c r="C758" t="str">
        <f>VLOOKUP(A758,'wykaz przedsiębiorstw -30.09.10'!$C$18:$H$871,6,FALSE)</f>
        <v>Firma Produkcyjno-Usługowo-Handlowa "EXPODEM"</v>
      </c>
      <c r="D758" t="str">
        <f>VLOOKUP(A758,'wykaz przedsiębiorstw -30.09.10'!$C$18:$H$871,2,FALSE)</f>
        <v>małe</v>
      </c>
      <c r="E758" t="str">
        <f>VLOOKUP(A758,'wykaz przedsiębiorstw -30.09.10'!$C$18:$H$871,3,FALSE)</f>
        <v>pomoc na szkolenia</v>
      </c>
    </row>
    <row r="759" spans="1:5" ht="15">
      <c r="A759" s="20">
        <v>9461746831</v>
      </c>
      <c r="B759" s="21">
        <v>1</v>
      </c>
      <c r="C759" t="str">
        <f>VLOOKUP(A759,'wykaz przedsiębiorstw -30.09.10'!$C$18:$H$871,6,FALSE)</f>
        <v>UREN COLDSTORES SP. Z O.O.</v>
      </c>
      <c r="D759" t="str">
        <f>VLOOKUP(A759,'wykaz przedsiębiorstw -30.09.10'!$C$18:$H$871,2,FALSE)</f>
        <v>średnie</v>
      </c>
      <c r="E759" t="str">
        <f>VLOOKUP(A759,'wykaz przedsiębiorstw -30.09.10'!$C$18:$H$871,3,FALSE)</f>
        <v>pomoc na szkolenia</v>
      </c>
    </row>
    <row r="760" spans="1:5" ht="15">
      <c r="A760" s="20">
        <v>9461747500</v>
      </c>
      <c r="B760" s="21">
        <v>1</v>
      </c>
      <c r="C760" t="str">
        <f>VLOOKUP(A760,'wykaz przedsiębiorstw -30.09.10'!$C$18:$H$871,6,FALSE)</f>
        <v>Usługi Projektowe Ryszard Stefan Czop</v>
      </c>
      <c r="D760" t="str">
        <f>VLOOKUP(A760,'wykaz przedsiębiorstw -30.09.10'!$C$18:$H$871,2,FALSE)</f>
        <v>mikro</v>
      </c>
      <c r="E760" t="str">
        <f>VLOOKUP(A760,'wykaz przedsiębiorstw -30.09.10'!$C$18:$H$871,3,FALSE)</f>
        <v>pomoc na szkolenia</v>
      </c>
    </row>
    <row r="761" spans="1:5" ht="15">
      <c r="A761" s="20">
        <v>9461747983</v>
      </c>
      <c r="B761" s="21">
        <v>1</v>
      </c>
      <c r="C761" t="str">
        <f>VLOOKUP(A761,'wykaz przedsiębiorstw -30.09.10'!$C$18:$H$871,6,FALSE)</f>
        <v>GILDIA SP. Z O.O.</v>
      </c>
      <c r="D761" t="str">
        <f>VLOOKUP(A761,'wykaz przedsiębiorstw -30.09.10'!$C$18:$H$871,2,FALSE)</f>
        <v>mikro</v>
      </c>
      <c r="E761" t="str">
        <f>VLOOKUP(A761,'wykaz przedsiębiorstw -30.09.10'!$C$18:$H$871,3,FALSE)</f>
        <v>pomoc na szkolenia</v>
      </c>
    </row>
    <row r="762" spans="1:5" ht="15">
      <c r="A762" s="20">
        <v>9461766064</v>
      </c>
      <c r="B762" s="21">
        <v>1</v>
      </c>
      <c r="C762" t="str">
        <f>VLOOKUP(A762,'wykaz przedsiębiorstw -30.09.10'!$C$18:$H$871,6,FALSE)</f>
        <v>Kancelaria Biegłego Rewidenta Mirosław Pluta</v>
      </c>
      <c r="D762" t="str">
        <f>VLOOKUP(A762,'wykaz przedsiębiorstw -30.09.10'!$C$18:$H$871,2,FALSE)</f>
        <v>mikro</v>
      </c>
      <c r="E762" t="str">
        <f>VLOOKUP(A762,'wykaz przedsiębiorstw -30.09.10'!$C$18:$H$871,3,FALSE)</f>
        <v>pomoc na szkolenia</v>
      </c>
    </row>
    <row r="763" spans="1:5" ht="15">
      <c r="A763" s="20">
        <v>9461802647</v>
      </c>
      <c r="B763" s="21">
        <v>1</v>
      </c>
      <c r="C763" t="str">
        <f>VLOOKUP(A763,'wykaz przedsiębiorstw -30.09.10'!$C$18:$H$871,6,FALSE)</f>
        <v>Agnieszka Polańska Edu -Skills Szkolenia</v>
      </c>
      <c r="D763" t="str">
        <f>VLOOKUP(A763,'wykaz przedsiębiorstw -30.09.10'!$C$18:$H$871,2,FALSE)</f>
        <v>mikro</v>
      </c>
      <c r="E763" t="str">
        <f>VLOOKUP(A763,'wykaz przedsiębiorstw -30.09.10'!$C$18:$H$871,3,FALSE)</f>
        <v>pomoc na szkolenia</v>
      </c>
    </row>
    <row r="764" spans="1:5" ht="15">
      <c r="A764" s="20">
        <v>9461819375</v>
      </c>
      <c r="B764" s="21">
        <v>1</v>
      </c>
      <c r="C764" t="str">
        <f>VLOOKUP(A764,'wykaz przedsiębiorstw -30.09.10'!$C$18:$H$871,6,FALSE)</f>
        <v>Ratownictwo Medyczne Norbert Miącz</v>
      </c>
      <c r="D764" t="str">
        <f>VLOOKUP(A764,'wykaz przedsiębiorstw -30.09.10'!$C$18:$H$871,2,FALSE)</f>
        <v>mikro</v>
      </c>
      <c r="E764" t="str">
        <f>VLOOKUP(A764,'wykaz przedsiębiorstw -30.09.10'!$C$18:$H$871,3,FALSE)</f>
        <v>pomoc na szkolenia</v>
      </c>
    </row>
    <row r="765" spans="1:5" ht="15">
      <c r="A765" s="20">
        <v>9461820272</v>
      </c>
      <c r="B765" s="21">
        <v>1</v>
      </c>
      <c r="C765" t="str">
        <f>VLOOKUP(A765,'wykaz przedsiębiorstw -30.09.10'!$C$18:$H$871,6,FALSE)</f>
        <v>Izba Rzemiosła i Przedsiębiorczości w Lublinie</v>
      </c>
      <c r="D765" t="str">
        <f>VLOOKUP(A765,'wykaz przedsiębiorstw -30.09.10'!$C$18:$H$871,2,FALSE)</f>
        <v>małe</v>
      </c>
      <c r="E765" t="str">
        <f>VLOOKUP(A765,'wykaz przedsiębiorstw -30.09.10'!$C$18:$H$871,3,FALSE)</f>
        <v>pomoc na szkolenia</v>
      </c>
    </row>
    <row r="766" spans="1:5" ht="15">
      <c r="A766" s="20">
        <v>9461822584</v>
      </c>
      <c r="B766" s="21">
        <v>2</v>
      </c>
      <c r="C766" t="str">
        <f>VLOOKUP(A766,'wykaz przedsiębiorstw -30.09.10'!$C$18:$H$871,6,FALSE)</f>
        <v>Salony Optyczne Renata Wrzos</v>
      </c>
      <c r="D766" t="str">
        <f>VLOOKUP(A766,'wykaz przedsiębiorstw -30.09.10'!$C$18:$H$871,2,FALSE)</f>
        <v>mikro</v>
      </c>
      <c r="E766" t="str">
        <f>VLOOKUP(A766,'wykaz przedsiębiorstw -30.09.10'!$C$18:$H$871,3,FALSE)</f>
        <v>pomoc na szkolenia</v>
      </c>
    </row>
    <row r="767" spans="1:5" ht="15">
      <c r="A767" s="20">
        <v>9461840139</v>
      </c>
      <c r="B767" s="21">
        <v>1</v>
      </c>
      <c r="C767" t="str">
        <f>VLOOKUP(A767,'wykaz przedsiębiorstw -30.09.10'!$C$18:$H$871,6,FALSE)</f>
        <v>Lubelskie Centrum Zaopatrzenia "Multi - Service" Sp. zo.o.</v>
      </c>
      <c r="D767" t="str">
        <f>VLOOKUP(A767,'wykaz przedsiębiorstw -30.09.10'!$C$18:$H$871,2,FALSE)</f>
        <v>małe</v>
      </c>
      <c r="E767" t="str">
        <f>VLOOKUP(A767,'wykaz przedsiębiorstw -30.09.10'!$C$18:$H$871,3,FALSE)</f>
        <v>pomoc na szkolenia</v>
      </c>
    </row>
    <row r="768" spans="1:5" ht="15">
      <c r="A768" s="20">
        <v>9461894773</v>
      </c>
      <c r="B768" s="21">
        <v>1</v>
      </c>
      <c r="C768" t="str">
        <f>VLOOKUP(A768,'wykaz przedsiębiorstw -30.09.10'!$C$18:$H$871,6,FALSE)</f>
        <v>Infinite Sp. z o.o.</v>
      </c>
      <c r="D768" t="str">
        <f>VLOOKUP(A768,'wykaz przedsiębiorstw -30.09.10'!$C$18:$H$871,2,FALSE)</f>
        <v>duże</v>
      </c>
      <c r="E768" t="str">
        <f>VLOOKUP(A768,'wykaz przedsiębiorstw -30.09.10'!$C$18:$H$871,3,FALSE)</f>
        <v>pomoc na szkolenia</v>
      </c>
    </row>
    <row r="769" spans="1:5" ht="15">
      <c r="A769" s="20">
        <v>9461905703</v>
      </c>
      <c r="B769" s="21">
        <v>1</v>
      </c>
      <c r="C769" t="str">
        <f>VLOOKUP(A769,'wykaz przedsiębiorstw -30.09.10'!$C$18:$H$871,6,FALSE)</f>
        <v>MODART - Firma Promocyjno Reklamowa</v>
      </c>
      <c r="D769" t="str">
        <f>VLOOKUP(A769,'wykaz przedsiębiorstw -30.09.10'!$C$18:$H$871,2,FALSE)</f>
        <v>mikro</v>
      </c>
      <c r="E769" t="str">
        <f>VLOOKUP(A769,'wykaz przedsiębiorstw -30.09.10'!$C$18:$H$871,3,FALSE)</f>
        <v>pomoc na szkolenia</v>
      </c>
    </row>
    <row r="770" spans="1:5" ht="15">
      <c r="A770" s="20">
        <v>9461921702</v>
      </c>
      <c r="B770" s="21">
        <v>1</v>
      </c>
      <c r="C770" t="str">
        <f>VLOOKUP(A770,'wykaz przedsiębiorstw -30.09.10'!$C$18:$H$871,6,FALSE)</f>
        <v>Zakład Wielobranżowy "LUB-KOM" Sp. z o.o.</v>
      </c>
      <c r="D770" t="str">
        <f>VLOOKUP(A770,'wykaz przedsiębiorstw -30.09.10'!$C$18:$H$871,2,FALSE)</f>
        <v>małe</v>
      </c>
      <c r="E770" t="str">
        <f>VLOOKUP(A770,'wykaz przedsiębiorstw -30.09.10'!$C$18:$H$871,3,FALSE)</f>
        <v>pomoc na szkolenia</v>
      </c>
    </row>
    <row r="771" spans="1:5" ht="15">
      <c r="A771" s="20">
        <v>9461954067</v>
      </c>
      <c r="B771" s="21">
        <v>1</v>
      </c>
      <c r="C771" t="str">
        <f>VLOOKUP(A771,'wykaz przedsiębiorstw -30.09.10'!$C$18:$H$871,6,FALSE)</f>
        <v>VICO Sp. J. D.Daniłowski, K. Zakrzewski</v>
      </c>
      <c r="D771" t="str">
        <f>VLOOKUP(A771,'wykaz przedsiębiorstw -30.09.10'!$C$18:$H$871,2,FALSE)</f>
        <v>małe</v>
      </c>
      <c r="E771" t="str">
        <f>VLOOKUP(A771,'wykaz przedsiębiorstw -30.09.10'!$C$18:$H$871,3,FALSE)</f>
        <v>pomoc na szkolenia</v>
      </c>
    </row>
    <row r="772" spans="1:5" ht="15">
      <c r="A772" s="20">
        <v>9462069077</v>
      </c>
      <c r="B772" s="21">
        <v>1</v>
      </c>
      <c r="C772" t="str">
        <f>VLOOKUP(A772,'wykaz przedsiębiorstw -30.09.10'!$C$18:$H$871,6,FALSE)</f>
        <v>Kancelaria Radców Prawnych COMES s.c.</v>
      </c>
      <c r="D772" t="str">
        <f>VLOOKUP(A772,'wykaz przedsiębiorstw -30.09.10'!$C$18:$H$871,2,FALSE)</f>
        <v>samozatrudnieni</v>
      </c>
      <c r="E772" t="str">
        <f>VLOOKUP(A772,'wykaz przedsiębiorstw -30.09.10'!$C$18:$H$871,3,FALSE)</f>
        <v>pomoc na szkolenia</v>
      </c>
    </row>
    <row r="773" spans="1:5" ht="15">
      <c r="A773" s="20">
        <v>9462076278</v>
      </c>
      <c r="B773" s="21">
        <v>1</v>
      </c>
      <c r="C773" t="str">
        <f>VLOOKUP(A773,'wykaz przedsiębiorstw -30.09.10'!$C$18:$H$871,6,FALSE)</f>
        <v>Biuro Rachunkowe EKSPERT Agnieszka Nalepa</v>
      </c>
      <c r="D773" t="str">
        <f>VLOOKUP(A773,'wykaz przedsiębiorstw -30.09.10'!$C$18:$H$871,2,FALSE)</f>
        <v>mikro</v>
      </c>
      <c r="E773" t="str">
        <f>VLOOKUP(A773,'wykaz przedsiębiorstw -30.09.10'!$C$18:$H$871,3,FALSE)</f>
        <v>pomoc na szkolenia</v>
      </c>
    </row>
    <row r="774" spans="1:5" ht="15">
      <c r="A774" s="20">
        <v>9462092892</v>
      </c>
      <c r="B774" s="21">
        <v>1</v>
      </c>
      <c r="C774" t="str">
        <f>VLOOKUP(A774,'wykaz przedsiębiorstw -30.09.10'!$C$18:$H$871,6,FALSE)</f>
        <v>CRH ŻAGIEL DOM Sp. z o.o.</v>
      </c>
      <c r="D774" t="str">
        <f>VLOOKUP(A774,'wykaz przedsiębiorstw -30.09.10'!$C$18:$H$871,2,FALSE)</f>
        <v>średnie</v>
      </c>
      <c r="E774" t="str">
        <f>VLOOKUP(A774,'wykaz przedsiębiorstw -30.09.10'!$C$18:$H$871,3,FALSE)</f>
        <v>pomoc na szkolenia</v>
      </c>
    </row>
    <row r="775" spans="1:5" ht="15">
      <c r="A775" s="20">
        <v>9462093041</v>
      </c>
      <c r="B775" s="21">
        <v>1</v>
      </c>
      <c r="C775" t="str">
        <f>VLOOKUP(A775,'wykaz przedsiębiorstw -30.09.10'!$C$18:$H$871,6,FALSE)</f>
        <v>Comex Przedsiębiorstwo Handlowe, M. i W. Wcisło Spółka Jawna
</v>
      </c>
      <c r="D775" t="str">
        <f>VLOOKUP(A775,'wykaz przedsiębiorstw -30.09.10'!$C$18:$H$871,2,FALSE)</f>
        <v>mikro</v>
      </c>
      <c r="E775" t="str">
        <f>VLOOKUP(A775,'wykaz przedsiębiorstw -30.09.10'!$C$18:$H$871,3,FALSE)</f>
        <v>pomoc na szkolenia</v>
      </c>
    </row>
    <row r="776" spans="1:5" ht="15">
      <c r="A776" s="20">
        <v>9462097470</v>
      </c>
      <c r="B776" s="21">
        <v>1</v>
      </c>
      <c r="C776" t="str">
        <f>VLOOKUP(A776,'wykaz przedsiębiorstw -30.09.10'!$C$18:$H$871,6,FALSE)</f>
        <v>CRH Holding Sp. z o.o.</v>
      </c>
      <c r="D776" t="str">
        <f>VLOOKUP(A776,'wykaz przedsiębiorstw -30.09.10'!$C$18:$H$871,2,FALSE)</f>
        <v>średnie</v>
      </c>
      <c r="E776" t="str">
        <f>VLOOKUP(A776,'wykaz przedsiębiorstw -30.09.10'!$C$18:$H$871,3,FALSE)</f>
        <v>pomoc na szkolenia</v>
      </c>
    </row>
    <row r="777" spans="1:5" ht="15">
      <c r="A777" s="20">
        <v>9462108452</v>
      </c>
      <c r="B777" s="21">
        <v>1</v>
      </c>
      <c r="C777" t="str">
        <f>VLOOKUP(A777,'wykaz przedsiębiorstw -30.09.10'!$C$18:$H$871,6,FALSE)</f>
        <v>LUBFARM S.A.</v>
      </c>
      <c r="D777" t="str">
        <f>VLOOKUP(A777,'wykaz przedsiębiorstw -30.09.10'!$C$18:$H$871,2,FALSE)</f>
        <v>średnie</v>
      </c>
      <c r="E777" t="str">
        <f>VLOOKUP(A777,'wykaz przedsiębiorstw -30.09.10'!$C$18:$H$871,3,FALSE)</f>
        <v>pomoc na szkolenia</v>
      </c>
    </row>
    <row r="778" spans="1:5" ht="15">
      <c r="A778" s="20">
        <v>9462118539</v>
      </c>
      <c r="B778" s="21">
        <v>1</v>
      </c>
      <c r="C778" t="str">
        <f>VLOOKUP(A778,'wykaz przedsiębiorstw -30.09.10'!$C$18:$H$871,6,FALSE)</f>
        <v>PHU PAMAR Marcin Andrzejuk</v>
      </c>
      <c r="D778" t="str">
        <f>VLOOKUP(A778,'wykaz przedsiębiorstw -30.09.10'!$C$18:$H$871,2,FALSE)</f>
        <v>mikro</v>
      </c>
      <c r="E778" t="str">
        <f>VLOOKUP(A778,'wykaz przedsiębiorstw -30.09.10'!$C$18:$H$871,3,FALSE)</f>
        <v>pomoc na szkolenia</v>
      </c>
    </row>
    <row r="779" spans="1:5" ht="15">
      <c r="A779" s="20">
        <v>9462152157</v>
      </c>
      <c r="B779" s="21">
        <v>1</v>
      </c>
      <c r="C779" t="str">
        <f>VLOOKUP(A779,'wykaz przedsiębiorstw -30.09.10'!$C$18:$H$871,6,FALSE)</f>
        <v>MOST Sp. z o.o.</v>
      </c>
      <c r="D779" t="str">
        <f>VLOOKUP(A779,'wykaz przedsiębiorstw -30.09.10'!$C$18:$H$871,2,FALSE)</f>
        <v>mikro</v>
      </c>
      <c r="E779" t="str">
        <f>VLOOKUP(A779,'wykaz przedsiębiorstw -30.09.10'!$C$18:$H$871,3,FALSE)</f>
        <v>pomoc na szkolenia</v>
      </c>
    </row>
    <row r="780" spans="1:5" ht="15">
      <c r="A780" s="20">
        <v>9462158036</v>
      </c>
      <c r="B780" s="21">
        <v>1</v>
      </c>
      <c r="C780" t="str">
        <f>VLOOKUP(A780,'wykaz przedsiębiorstw -30.09.10'!$C$18:$H$871,6,FALSE)</f>
        <v>AGIT F.U.H. Agnieszka Rydz Centrum Tłumaczeń</v>
      </c>
      <c r="D780" t="str">
        <f>VLOOKUP(A780,'wykaz przedsiębiorstw -30.09.10'!$C$18:$H$871,2,FALSE)</f>
        <v>mikro</v>
      </c>
      <c r="E780" t="str">
        <f>VLOOKUP(A780,'wykaz przedsiębiorstw -30.09.10'!$C$18:$H$871,3,FALSE)</f>
        <v>pomoc na szkolenia</v>
      </c>
    </row>
    <row r="781" spans="1:5" ht="15">
      <c r="A781" s="20">
        <v>9462183910</v>
      </c>
      <c r="B781" s="21">
        <v>1</v>
      </c>
      <c r="C781" t="str">
        <f>VLOOKUP(A781,'wykaz przedsiębiorstw -30.09.10'!$C$18:$H$871,6,FALSE)</f>
        <v>Międzynarodowe Targi Lubelskie S.A.</v>
      </c>
      <c r="D781" t="str">
        <f>VLOOKUP(A781,'wykaz przedsiębiorstw -30.09.10'!$C$18:$H$871,2,FALSE)</f>
        <v>duże</v>
      </c>
      <c r="E781" t="str">
        <f>VLOOKUP(A781,'wykaz przedsiębiorstw -30.09.10'!$C$18:$H$871,3,FALSE)</f>
        <v>pomoc na szkolenia</v>
      </c>
    </row>
    <row r="782" spans="1:5" ht="15">
      <c r="A782" s="20">
        <v>9462184648</v>
      </c>
      <c r="B782" s="21">
        <v>1</v>
      </c>
      <c r="C782" t="str">
        <f>VLOOKUP(A782,'wykaz przedsiębiorstw -30.09.10'!$C$18:$H$871,6,FALSE)</f>
        <v>ICOM Sp. z o.o.</v>
      </c>
      <c r="D782" t="str">
        <f>VLOOKUP(A782,'wykaz przedsiębiorstw -30.09.10'!$C$18:$H$871,2,FALSE)</f>
        <v>średnie</v>
      </c>
      <c r="E782" t="str">
        <f>VLOOKUP(A782,'wykaz przedsiębiorstw -30.09.10'!$C$18:$H$871,3,FALSE)</f>
        <v>pomoc na szkolenia</v>
      </c>
    </row>
    <row r="783" spans="1:5" ht="15">
      <c r="A783" s="20">
        <v>9462192642</v>
      </c>
      <c r="B783" s="21">
        <v>1</v>
      </c>
      <c r="C783" t="str">
        <f>VLOOKUP(A783,'wykaz przedsiębiorstw -30.09.10'!$C$18:$H$871,6,FALSE)</f>
        <v>TABLA Sp. z o.o.</v>
      </c>
      <c r="D783" t="str">
        <f>VLOOKUP(A783,'wykaz przedsiębiorstw -30.09.10'!$C$18:$H$871,2,FALSE)</f>
        <v>małe</v>
      </c>
      <c r="E783" t="str">
        <f>VLOOKUP(A783,'wykaz przedsiębiorstw -30.09.10'!$C$18:$H$871,3,FALSE)</f>
        <v>pomoc na szkolenia</v>
      </c>
    </row>
    <row r="784" spans="1:5" ht="15">
      <c r="A784" s="20">
        <v>9462194486</v>
      </c>
      <c r="B784" s="21">
        <v>1</v>
      </c>
      <c r="C784" t="str">
        <f>VLOOKUP(A784,'wykaz przedsiębiorstw -30.09.10'!$C$18:$H$871,6,FALSE)</f>
        <v>Kancelaria Obrachunkowa Passa s.c. Piotr Alfler, Adam Szymański</v>
      </c>
      <c r="D784" t="str">
        <f>VLOOKUP(A784,'wykaz przedsiębiorstw -30.09.10'!$C$18:$H$871,2,FALSE)</f>
        <v>małe</v>
      </c>
      <c r="E784" t="str">
        <f>VLOOKUP(A784,'wykaz przedsiębiorstw -30.09.10'!$C$18:$H$871,3,FALSE)</f>
        <v>pomoc na szkolenia</v>
      </c>
    </row>
    <row r="785" spans="1:5" ht="15">
      <c r="A785" s="20">
        <v>9462195497</v>
      </c>
      <c r="B785" s="21">
        <v>1</v>
      </c>
      <c r="C785" t="str">
        <f>VLOOKUP(A785,'wykaz przedsiębiorstw -30.09.10'!$C$18:$H$871,6,FALSE)</f>
        <v>Przedsiębiorstwo Robót Komunikacyjnych w Lublinie Spółka Akcyjna</v>
      </c>
      <c r="D785" t="str">
        <f>VLOOKUP(A785,'wykaz przedsiębiorstw -30.09.10'!$C$18:$H$871,2,FALSE)</f>
        <v>małe</v>
      </c>
      <c r="E785" t="str">
        <f>VLOOKUP(A785,'wykaz przedsiębiorstw -30.09.10'!$C$18:$H$871,3,FALSE)</f>
        <v>pomoc na szkolenia</v>
      </c>
    </row>
    <row r="786" spans="1:5" ht="15">
      <c r="A786" s="20">
        <v>9462214964</v>
      </c>
      <c r="B786" s="21">
        <v>1</v>
      </c>
      <c r="C786" t="str">
        <f>VLOOKUP(A786,'wykaz przedsiębiorstw -30.09.10'!$C$18:$H$871,6,FALSE)</f>
        <v>W-ZETKA - BIS Małgorzata Stępska</v>
      </c>
      <c r="D786" t="str">
        <f>VLOOKUP(A786,'wykaz przedsiębiorstw -30.09.10'!$C$18:$H$871,2,FALSE)</f>
        <v>mikro</v>
      </c>
      <c r="E786" t="str">
        <f>VLOOKUP(A786,'wykaz przedsiębiorstw -30.09.10'!$C$18:$H$871,3,FALSE)</f>
        <v>pomoc na szkolenia</v>
      </c>
    </row>
    <row r="787" spans="1:5" ht="15">
      <c r="A787" s="20">
        <v>9462216667</v>
      </c>
      <c r="B787" s="21">
        <v>1</v>
      </c>
      <c r="C787" t="str">
        <f>VLOOKUP(A787,'wykaz przedsiębiorstw -30.09.10'!$C$18:$H$871,6,FALSE)</f>
        <v>Kępa Auto - Centrum Marek Kępa, Elżbieta Kępa Spółka Jawna</v>
      </c>
      <c r="D787" t="str">
        <f>VLOOKUP(A787,'wykaz przedsiębiorstw -30.09.10'!$C$18:$H$871,2,FALSE)</f>
        <v>średnie</v>
      </c>
      <c r="E787" t="str">
        <f>VLOOKUP(A787,'wykaz przedsiębiorstw -30.09.10'!$C$18:$H$871,3,FALSE)</f>
        <v>pomoc na szkolenia</v>
      </c>
    </row>
    <row r="788" spans="1:5" ht="15">
      <c r="A788" s="20">
        <v>9462229316</v>
      </c>
      <c r="B788" s="21">
        <v>1</v>
      </c>
      <c r="C788" t="str">
        <f>VLOOKUP(A788,'wykaz przedsiębiorstw -30.09.10'!$C$18:$H$871,6,FALSE)</f>
        <v>KOMANDOR LUBLIN SA</v>
      </c>
      <c r="D788" t="str">
        <f>VLOOKUP(A788,'wykaz przedsiębiorstw -30.09.10'!$C$18:$H$871,2,FALSE)</f>
        <v>małe</v>
      </c>
      <c r="E788" t="str">
        <f>VLOOKUP(A788,'wykaz przedsiębiorstw -30.09.10'!$C$18:$H$871,3,FALSE)</f>
        <v>pomoc na szkolenia</v>
      </c>
    </row>
    <row r="789" spans="1:5" ht="15">
      <c r="A789" s="20">
        <v>9462229428</v>
      </c>
      <c r="B789" s="21">
        <v>1</v>
      </c>
      <c r="C789" t="str">
        <f>VLOOKUP(A789,'wykaz przedsiębiorstw -30.09.10'!$C$18:$H$871,6,FALSE)</f>
        <v>Anna Kopeć</v>
      </c>
      <c r="D789" t="str">
        <f>VLOOKUP(A789,'wykaz przedsiębiorstw -30.09.10'!$C$18:$H$871,2,FALSE)</f>
        <v>mikro</v>
      </c>
      <c r="E789" t="str">
        <f>VLOOKUP(A789,'wykaz przedsiębiorstw -30.09.10'!$C$18:$H$871,3,FALSE)</f>
        <v>pomoc na szkolenia</v>
      </c>
    </row>
    <row r="790" spans="1:5" ht="15">
      <c r="A790" s="20">
        <v>9462237675</v>
      </c>
      <c r="B790" s="21">
        <v>1</v>
      </c>
      <c r="C790" t="str">
        <f>VLOOKUP(A790,'wykaz przedsiębiorstw -30.09.10'!$C$18:$H$871,6,FALSE)</f>
        <v>Katarzyna Woźniak</v>
      </c>
      <c r="D790" t="str">
        <f>VLOOKUP(A790,'wykaz przedsiębiorstw -30.09.10'!$C$18:$H$871,2,FALSE)</f>
        <v>mikro</v>
      </c>
      <c r="E790" t="str">
        <f>VLOOKUP(A790,'wykaz przedsiębiorstw -30.09.10'!$C$18:$H$871,3,FALSE)</f>
        <v>pomoc na szkolenia</v>
      </c>
    </row>
    <row r="791" spans="1:5" ht="15">
      <c r="A791" s="20">
        <v>9462267618</v>
      </c>
      <c r="B791" s="21">
        <v>3</v>
      </c>
      <c r="C791" t="str">
        <f>VLOOKUP(A791,'wykaz przedsiębiorstw -30.09.10'!$C$18:$H$871,6,FALSE)</f>
        <v>"HEKTOR" Bogdan Bekasiak,Agata Rodzik S.C.</v>
      </c>
      <c r="D791" t="str">
        <f>VLOOKUP(A791,'wykaz przedsiębiorstw -30.09.10'!$C$18:$H$871,2,FALSE)</f>
        <v>małe</v>
      </c>
      <c r="E791" t="str">
        <f>VLOOKUP(A791,'wykaz przedsiębiorstw -30.09.10'!$C$18:$H$871,3,FALSE)</f>
        <v>pomoc na szkolenia</v>
      </c>
    </row>
    <row r="792" spans="1:5" ht="15">
      <c r="A792" s="20">
        <v>9462267624</v>
      </c>
      <c r="B792" s="21">
        <v>1</v>
      </c>
      <c r="C792" t="str">
        <f>VLOOKUP(A792,'wykaz przedsiębiorstw -30.09.10'!$C$18:$H$871,6,FALSE)</f>
        <v>Platinum Oil Sp. z o.o.</v>
      </c>
      <c r="D792" t="str">
        <f>VLOOKUP(A792,'wykaz przedsiębiorstw -30.09.10'!$C$18:$H$871,2,FALSE)</f>
        <v>średnie</v>
      </c>
      <c r="E792" t="str">
        <f>VLOOKUP(A792,'wykaz przedsiębiorstw -30.09.10'!$C$18:$H$871,3,FALSE)</f>
        <v>pomoc na szkolenia</v>
      </c>
    </row>
    <row r="793" spans="1:5" ht="15">
      <c r="A793" s="20">
        <v>9462269095</v>
      </c>
      <c r="B793" s="21">
        <v>1</v>
      </c>
      <c r="C793" t="str">
        <f>VLOOKUP(A793,'wykaz przedsiębiorstw -30.09.10'!$C$18:$H$871,6,FALSE)</f>
        <v>A. BK Anna Bąk</v>
      </c>
      <c r="D793" t="str">
        <f>VLOOKUP(A793,'wykaz przedsiębiorstw -30.09.10'!$C$18:$H$871,2,FALSE)</f>
        <v>mikro</v>
      </c>
      <c r="E793" t="str">
        <f>VLOOKUP(A793,'wykaz przedsiębiorstw -30.09.10'!$C$18:$H$871,3,FALSE)</f>
        <v>pomoc na szkolenia</v>
      </c>
    </row>
    <row r="794" spans="1:5" ht="15">
      <c r="A794" s="20">
        <v>9462275204</v>
      </c>
      <c r="B794" s="21">
        <v>2</v>
      </c>
      <c r="C794" t="str">
        <f>VLOOKUP(A794,'wykaz przedsiębiorstw -30.09.10'!$C$18:$H$871,6,FALSE)</f>
        <v>Projekt-Studio s.c.</v>
      </c>
      <c r="D794" t="str">
        <f>VLOOKUP(A794,'wykaz przedsiębiorstw -30.09.10'!$C$18:$H$871,2,FALSE)</f>
        <v>mikro</v>
      </c>
      <c r="E794" t="str">
        <f>VLOOKUP(A794,'wykaz przedsiębiorstw -30.09.10'!$C$18:$H$871,3,FALSE)</f>
        <v>pomoc na szkolenia</v>
      </c>
    </row>
    <row r="795" spans="1:5" ht="15">
      <c r="A795" s="20">
        <v>9462301798</v>
      </c>
      <c r="B795" s="21">
        <v>1</v>
      </c>
      <c r="C795" t="str">
        <f>VLOOKUP(A795,'wykaz przedsiębiorstw -30.09.10'!$C$18:$H$871,6,FALSE)</f>
        <v>PRZEDSIĘBIORSTWO TECHNICZNO-BUDOWLANE "SEBRUK" SEWERYN SZAST</v>
      </c>
      <c r="D795" t="str">
        <f>VLOOKUP(A795,'wykaz przedsiębiorstw -30.09.10'!$C$18:$H$871,2,FALSE)</f>
        <v>samozatrudnieni</v>
      </c>
      <c r="E795" t="str">
        <f>VLOOKUP(A795,'wykaz przedsiębiorstw -30.09.10'!$C$18:$H$871,3,FALSE)</f>
        <v>pomoc na szkolenia</v>
      </c>
    </row>
    <row r="796" spans="1:5" ht="15">
      <c r="A796" s="20">
        <v>9462302906</v>
      </c>
      <c r="B796" s="21">
        <v>1</v>
      </c>
      <c r="C796" t="str">
        <f>VLOOKUP(A796,'wykaz przedsiębiorstw -30.09.10'!$C$18:$H$871,6,FALSE)</f>
        <v>Tomasz Kaspruk</v>
      </c>
      <c r="D796" t="str">
        <f>VLOOKUP(A796,'wykaz przedsiębiorstw -30.09.10'!$C$18:$H$871,2,FALSE)</f>
        <v>mikro</v>
      </c>
      <c r="E796" t="str">
        <f>VLOOKUP(A796,'wykaz przedsiębiorstw -30.09.10'!$C$18:$H$871,3,FALSE)</f>
        <v>pomoc na szkolenia</v>
      </c>
    </row>
    <row r="797" spans="1:5" ht="15">
      <c r="A797" s="20">
        <v>9462309854</v>
      </c>
      <c r="B797" s="21">
        <v>1</v>
      </c>
      <c r="C797" t="str">
        <f>VLOOKUP(A797,'wykaz przedsiębiorstw -30.09.10'!$C$18:$H$871,6,FALSE)</f>
        <v>E-Studia Software Sp. j.</v>
      </c>
      <c r="D797" t="str">
        <f>VLOOKUP(A797,'wykaz przedsiębiorstw -30.09.10'!$C$18:$H$871,2,FALSE)</f>
        <v>mikro</v>
      </c>
      <c r="E797" t="str">
        <f>VLOOKUP(A797,'wykaz przedsiębiorstw -30.09.10'!$C$18:$H$871,3,FALSE)</f>
        <v>pomoc na szkolenia</v>
      </c>
    </row>
    <row r="798" spans="1:5" ht="15">
      <c r="A798" s="20">
        <v>9462313821</v>
      </c>
      <c r="B798" s="21">
        <v>1</v>
      </c>
      <c r="C798" t="str">
        <f>VLOOKUP(A798,'wykaz przedsiębiorstw -30.09.10'!$C$18:$H$871,6,FALSE)</f>
        <v>AMS Raider Sp.J. R. Kasprzak, M.Krupa</v>
      </c>
      <c r="D798" t="str">
        <f>VLOOKUP(A798,'wykaz przedsiębiorstw -30.09.10'!$C$18:$H$871,2,FALSE)</f>
        <v>małe</v>
      </c>
      <c r="E798" t="str">
        <f>VLOOKUP(A798,'wykaz przedsiębiorstw -30.09.10'!$C$18:$H$871,3,FALSE)</f>
        <v>pomoc na szkolenia</v>
      </c>
    </row>
    <row r="799" spans="1:5" ht="15">
      <c r="A799" s="20">
        <v>9462313838</v>
      </c>
      <c r="B799" s="21">
        <v>2</v>
      </c>
      <c r="C799" t="str">
        <f>VLOOKUP(A799,'wykaz przedsiębiorstw -30.09.10'!$C$18:$H$871,6,FALSE)</f>
        <v>BDS Piotr Brus, Dariusz Drączkowski sp. jawna</v>
      </c>
      <c r="D799" t="str">
        <f>VLOOKUP(A799,'wykaz przedsiębiorstw -30.09.10'!$C$18:$H$871,2,FALSE)</f>
        <v>małe</v>
      </c>
      <c r="E799" t="str">
        <f>VLOOKUP(A799,'wykaz przedsiębiorstw -30.09.10'!$C$18:$H$871,3,FALSE)</f>
        <v>pomoc na szkolenia</v>
      </c>
    </row>
    <row r="800" spans="1:5" ht="15">
      <c r="A800" s="20">
        <v>9462320821</v>
      </c>
      <c r="B800" s="21">
        <v>2</v>
      </c>
      <c r="C800" t="str">
        <f>VLOOKUP(A800,'wykaz przedsiębiorstw -30.09.10'!$C$18:$H$871,6,FALSE)</f>
        <v>Omega Nowoczesne Materiały Budowlane Sp. z o.o.</v>
      </c>
      <c r="D800" t="str">
        <f>VLOOKUP(A800,'wykaz przedsiębiorstw -30.09.10'!$C$18:$H$871,2,FALSE)</f>
        <v>małe</v>
      </c>
      <c r="E800" t="str">
        <f>VLOOKUP(A800,'wykaz przedsiębiorstw -30.09.10'!$C$18:$H$871,3,FALSE)</f>
        <v>pomoc na szkolenia</v>
      </c>
    </row>
    <row r="801" spans="1:5" ht="15">
      <c r="A801" s="20">
        <v>9462322122</v>
      </c>
      <c r="B801" s="21">
        <v>1</v>
      </c>
      <c r="C801" t="str">
        <f>VLOOKUP(A801,'wykaz przedsiębiorstw -30.09.10'!$C$18:$H$871,6,FALSE)</f>
        <v>MEDICUM Sp. z o.o.</v>
      </c>
      <c r="D801" t="str">
        <f>VLOOKUP(A801,'wykaz przedsiębiorstw -30.09.10'!$C$18:$H$871,2,FALSE)</f>
        <v>małe</v>
      </c>
      <c r="E801" t="str">
        <f>VLOOKUP(A801,'wykaz przedsiębiorstw -30.09.10'!$C$18:$H$871,3,FALSE)</f>
        <v>pomoc na szkolenia</v>
      </c>
    </row>
    <row r="802" spans="1:5" ht="15">
      <c r="A802" s="20">
        <v>9462330297</v>
      </c>
      <c r="B802" s="21">
        <v>1</v>
      </c>
      <c r="C802" t="str">
        <f>VLOOKUP(A802,'wykaz przedsiębiorstw -30.09.10'!$C$18:$H$871,6,FALSE)</f>
        <v>Grawart Magdalena Fabrowska</v>
      </c>
      <c r="D802" t="str">
        <f>VLOOKUP(A802,'wykaz przedsiębiorstw -30.09.10'!$C$18:$H$871,2,FALSE)</f>
        <v>małe</v>
      </c>
      <c r="E802" t="str">
        <f>VLOOKUP(A802,'wykaz przedsiębiorstw -30.09.10'!$C$18:$H$871,3,FALSE)</f>
        <v>pomoc na szkolenia</v>
      </c>
    </row>
    <row r="803" spans="1:5" ht="15">
      <c r="A803" s="20">
        <v>9462330883</v>
      </c>
      <c r="B803" s="21">
        <v>1</v>
      </c>
      <c r="C803" t="str">
        <f>VLOOKUP(A803,'wykaz przedsiębiorstw -30.09.10'!$C$18:$H$871,6,FALSE)</f>
        <v>PACTUM Sp. z o.o.</v>
      </c>
      <c r="D803" t="str">
        <f>VLOOKUP(A803,'wykaz przedsiębiorstw -30.09.10'!$C$18:$H$871,2,FALSE)</f>
        <v>mikro</v>
      </c>
      <c r="E803" t="str">
        <f>VLOOKUP(A803,'wykaz przedsiębiorstw -30.09.10'!$C$18:$H$871,3,FALSE)</f>
        <v>pomoc na szkolenia</v>
      </c>
    </row>
    <row r="804" spans="1:5" ht="15">
      <c r="A804" s="20">
        <v>9462337129</v>
      </c>
      <c r="B804" s="21">
        <v>1</v>
      </c>
      <c r="C804" t="str">
        <f>VLOOKUP(A804,'wykaz przedsiębiorstw -30.09.10'!$C$18:$H$871,6,FALSE)</f>
        <v>ZOMECH Zakład Obróbki Mechanicznej Sp. z o.o.</v>
      </c>
      <c r="D804" t="str">
        <f>VLOOKUP(A804,'wykaz przedsiębiorstw -30.09.10'!$C$18:$H$871,2,FALSE)</f>
        <v>średnie</v>
      </c>
      <c r="E804" t="str">
        <f>VLOOKUP(A804,'wykaz przedsiębiorstw -30.09.10'!$C$18:$H$871,3,FALSE)</f>
        <v>pomoc na szkolenia</v>
      </c>
    </row>
    <row r="805" spans="1:5" ht="15">
      <c r="A805" s="20">
        <v>9462337230</v>
      </c>
      <c r="B805" s="21">
        <v>1</v>
      </c>
      <c r="C805" t="str">
        <f>VLOOKUP(A805,'wykaz przedsiębiorstw -30.09.10'!$C$18:$H$871,6,FALSE)</f>
        <v>Kuźnia Matrycowa Sp. z o.o.</v>
      </c>
      <c r="D805" t="str">
        <f>VLOOKUP(A805,'wykaz przedsiębiorstw -30.09.10'!$C$18:$H$871,2,FALSE)</f>
        <v>średnie</v>
      </c>
      <c r="E805" t="str">
        <f>VLOOKUP(A805,'wykaz przedsiębiorstw -30.09.10'!$C$18:$H$871,3,FALSE)</f>
        <v>pomoc na szkolenia</v>
      </c>
    </row>
    <row r="806" spans="1:5" ht="15">
      <c r="A806" s="20">
        <v>9462345181</v>
      </c>
      <c r="B806" s="21">
        <v>1</v>
      </c>
      <c r="C806" t="str">
        <f>VLOOKUP(A806,'wykaz przedsiębiorstw -30.09.10'!$C$18:$H$871,6,FALSE)</f>
        <v>MERCAM mgr inż.. Łukasz Kiełbus</v>
      </c>
      <c r="D806" t="str">
        <f>VLOOKUP(A806,'wykaz przedsiębiorstw -30.09.10'!$C$18:$H$871,2,FALSE)</f>
        <v>mikro</v>
      </c>
      <c r="E806" t="str">
        <f>VLOOKUP(A806,'wykaz przedsiębiorstw -30.09.10'!$C$18:$H$871,3,FALSE)</f>
        <v>pomoc na szkolenia</v>
      </c>
    </row>
    <row r="807" spans="1:5" ht="15">
      <c r="A807" s="20">
        <v>9462360625</v>
      </c>
      <c r="B807" s="21">
        <v>1</v>
      </c>
      <c r="C807" t="str">
        <f>VLOOKUP(A807,'wykaz przedsiębiorstw -30.09.10'!$C$18:$H$871,6,FALSE)</f>
        <v>BIOMAXIMA S.A.</v>
      </c>
      <c r="D807" t="str">
        <f>VLOOKUP(A807,'wykaz przedsiębiorstw -30.09.10'!$C$18:$H$871,2,FALSE)</f>
        <v>małe</v>
      </c>
      <c r="E807" t="str">
        <f>VLOOKUP(A807,'wykaz przedsiębiorstw -30.09.10'!$C$18:$H$871,3,FALSE)</f>
        <v>pomoc na szkolenia</v>
      </c>
    </row>
    <row r="808" spans="1:5" ht="15">
      <c r="A808" s="20">
        <v>9462368414</v>
      </c>
      <c r="B808" s="21">
        <v>1</v>
      </c>
      <c r="C808" t="str">
        <f>VLOOKUP(A808,'wykaz przedsiębiorstw -30.09.10'!$C$18:$H$871,6,FALSE)</f>
        <v>Albatros Pilotaż Krzysztof Więckowski Pilotaż wycieczek i usługi przewodnickie</v>
      </c>
      <c r="D808" t="str">
        <f>VLOOKUP(A808,'wykaz przedsiębiorstw -30.09.10'!$C$18:$H$871,2,FALSE)</f>
        <v>mikro</v>
      </c>
      <c r="E808" t="str">
        <f>VLOOKUP(A808,'wykaz przedsiębiorstw -30.09.10'!$C$18:$H$871,3,FALSE)</f>
        <v>pomoc na szkolenia</v>
      </c>
    </row>
    <row r="809" spans="1:5" ht="15">
      <c r="A809" s="20">
        <v>9462376721</v>
      </c>
      <c r="B809" s="21">
        <v>1</v>
      </c>
      <c r="C809" t="str">
        <f>VLOOKUP(A809,'wykaz przedsiębiorstw -30.09.10'!$C$18:$H$871,6,FALSE)</f>
        <v>Stowarszyszenie Kupców i Przedsiębiorców Polskich Razem</v>
      </c>
      <c r="D809" t="str">
        <f>VLOOKUP(A809,'wykaz przedsiębiorstw -30.09.10'!$C$18:$H$871,2,FALSE)</f>
        <v>małe</v>
      </c>
      <c r="E809" t="str">
        <f>VLOOKUP(A809,'wykaz przedsiębiorstw -30.09.10'!$C$18:$H$871,3,FALSE)</f>
        <v>pomoc na szkolenia</v>
      </c>
    </row>
    <row r="810" spans="1:5" ht="15">
      <c r="A810" s="20">
        <v>9462378915</v>
      </c>
      <c r="B810" s="21">
        <v>1</v>
      </c>
      <c r="C810" t="str">
        <f>VLOOKUP(A810,'wykaz przedsiębiorstw -30.09.10'!$C$18:$H$871,6,FALSE)</f>
        <v>CE2 Centrum Edukacji M.Dziewa , E.Tarnas-Szwed Sp. j</v>
      </c>
      <c r="D810" t="str">
        <f>VLOOKUP(A810,'wykaz przedsiębiorstw -30.09.10'!$C$18:$H$871,2,FALSE)</f>
        <v>mikro</v>
      </c>
      <c r="E810" t="str">
        <f>VLOOKUP(A810,'wykaz przedsiębiorstw -30.09.10'!$C$18:$H$871,3,FALSE)</f>
        <v>pomoc na szkolenia</v>
      </c>
    </row>
    <row r="811" spans="1:5" ht="15">
      <c r="A811" s="20">
        <v>9462381811</v>
      </c>
      <c r="B811" s="21">
        <v>1</v>
      </c>
      <c r="C811" t="str">
        <f>VLOOKUP(A811,'wykaz przedsiębiorstw -30.09.10'!$C$18:$H$871,6,FALSE)</f>
        <v>ALTEST Sp. z o.o.</v>
      </c>
      <c r="D811" t="str">
        <f>VLOOKUP(A811,'wykaz przedsiębiorstw -30.09.10'!$C$18:$H$871,2,FALSE)</f>
        <v>małe</v>
      </c>
      <c r="E811" t="str">
        <f>VLOOKUP(A811,'wykaz przedsiębiorstw -30.09.10'!$C$18:$H$871,3,FALSE)</f>
        <v>pomoc na szkolenia</v>
      </c>
    </row>
    <row r="812" spans="1:5" ht="15">
      <c r="A812" s="20">
        <v>9462391494</v>
      </c>
      <c r="B812" s="21">
        <v>2</v>
      </c>
      <c r="C812" t="str">
        <f>VLOOKUP(A812,'wykaz przedsiębiorstw -30.09.10'!$C$18:$H$871,6,FALSE)</f>
        <v>Elektromontaż-Lublin Sp. z o.o.</v>
      </c>
      <c r="D812" t="str">
        <f>VLOOKUP(A812,'wykaz przedsiębiorstw -30.09.10'!$C$18:$H$871,2,FALSE)</f>
        <v>małe</v>
      </c>
      <c r="E812" t="str">
        <f>VLOOKUP(A812,'wykaz przedsiębiorstw -30.09.10'!$C$18:$H$871,3,FALSE)</f>
        <v>pomoc na szkolenia</v>
      </c>
    </row>
    <row r="813" spans="1:5" ht="15">
      <c r="A813" s="20">
        <v>9462394050</v>
      </c>
      <c r="B813" s="21">
        <v>2</v>
      </c>
      <c r="C813" t="str">
        <f>VLOOKUP(A813,'wykaz przedsiębiorstw -30.09.10'!$C$18:$H$871,6,FALSE)</f>
        <v>Proxim Sp. z o.o.</v>
      </c>
      <c r="D813" t="str">
        <f>VLOOKUP(A813,'wykaz przedsiębiorstw -30.09.10'!$C$18:$H$871,2,FALSE)</f>
        <v>małe</v>
      </c>
      <c r="E813" t="str">
        <f>VLOOKUP(A813,'wykaz przedsiębiorstw -30.09.10'!$C$18:$H$871,3,FALSE)</f>
        <v>pomoc na szkolenia</v>
      </c>
    </row>
    <row r="814" spans="1:5" ht="15">
      <c r="A814" s="20">
        <v>9462394541</v>
      </c>
      <c r="B814" s="21">
        <v>1</v>
      </c>
      <c r="C814" t="str">
        <f>VLOOKUP(A814,'wykaz przedsiębiorstw -30.09.10'!$C$18:$H$871,6,FALSE)</f>
        <v>Lubelski Park Naukowo-Technologiczny Sp. z o.o.</v>
      </c>
      <c r="D814" t="str">
        <f>VLOOKUP(A814,'wykaz przedsiębiorstw -30.09.10'!$C$18:$H$871,2,FALSE)</f>
        <v>duże</v>
      </c>
      <c r="E814" t="str">
        <f>VLOOKUP(A814,'wykaz przedsiębiorstw -30.09.10'!$C$18:$H$871,3,FALSE)</f>
        <v>pomoc na szkolenia</v>
      </c>
    </row>
    <row r="815" spans="1:5" ht="15">
      <c r="A815" s="20">
        <v>9462396669</v>
      </c>
      <c r="B815" s="21">
        <v>1</v>
      </c>
      <c r="C815" t="str">
        <f>VLOOKUP(A815,'wykaz przedsiębiorstw -30.09.10'!$C$18:$H$871,6,FALSE)</f>
        <v>Alugorn Sp. z o.o.</v>
      </c>
      <c r="D815" t="str">
        <f>VLOOKUP(A815,'wykaz przedsiębiorstw -30.09.10'!$C$18:$H$871,2,FALSE)</f>
        <v>małe</v>
      </c>
      <c r="E815" t="str">
        <f>VLOOKUP(A815,'wykaz przedsiębiorstw -30.09.10'!$C$18:$H$871,3,FALSE)</f>
        <v>pomoc na szkolenia</v>
      </c>
    </row>
    <row r="816" spans="1:5" ht="15">
      <c r="A816" s="20">
        <v>9462400916</v>
      </c>
      <c r="B816" s="21">
        <v>1</v>
      </c>
      <c r="C816" t="str">
        <f>VLOOKUP(A816,'wykaz przedsiębiorstw -30.09.10'!$C$18:$H$871,6,FALSE)</f>
        <v>Trinity Management Sp. z o.o.</v>
      </c>
      <c r="D816" t="str">
        <f>VLOOKUP(A816,'wykaz przedsiębiorstw -30.09.10'!$C$18:$H$871,2,FALSE)</f>
        <v>mikro</v>
      </c>
      <c r="E816" t="str">
        <f>VLOOKUP(A816,'wykaz przedsiębiorstw -30.09.10'!$C$18:$H$871,3,FALSE)</f>
        <v>pomoc na szkolenia</v>
      </c>
    </row>
    <row r="817" spans="1:5" ht="15">
      <c r="A817" s="20">
        <v>9462402447</v>
      </c>
      <c r="B817" s="21">
        <v>1</v>
      </c>
      <c r="C817" t="str">
        <f>VLOOKUP(A817,'wykaz przedsiębiorstw -30.09.10'!$C$18:$H$871,6,FALSE)</f>
        <v>CORNER HOUSE Sp. z o.o.</v>
      </c>
      <c r="D817" t="str">
        <f>VLOOKUP(A817,'wykaz przedsiębiorstw -30.09.10'!$C$18:$H$871,2,FALSE)</f>
        <v>mikro</v>
      </c>
      <c r="E817" t="str">
        <f>VLOOKUP(A817,'wykaz przedsiębiorstw -30.09.10'!$C$18:$H$871,3,FALSE)</f>
        <v>pomoc na szkolenia</v>
      </c>
    </row>
    <row r="818" spans="1:5" ht="15">
      <c r="A818" s="20">
        <v>9462403636</v>
      </c>
      <c r="B818" s="21">
        <v>1</v>
      </c>
      <c r="C818" t="str">
        <f>VLOOKUP(A818,'wykaz przedsiębiorstw -30.09.10'!$C$18:$H$871,6,FALSE)</f>
        <v>ZAK Sp. z o.o.</v>
      </c>
      <c r="D818" t="str">
        <f>VLOOKUP(A818,'wykaz przedsiębiorstw -30.09.10'!$C$18:$H$871,2,FALSE)</f>
        <v>mikro</v>
      </c>
      <c r="E818" t="str">
        <f>VLOOKUP(A818,'wykaz przedsiębiorstw -30.09.10'!$C$18:$H$871,3,FALSE)</f>
        <v>pomoc na szkolenia</v>
      </c>
    </row>
    <row r="819" spans="1:5" ht="15">
      <c r="A819" s="20">
        <v>9462408361</v>
      </c>
      <c r="B819" s="21">
        <v>1</v>
      </c>
      <c r="C819" t="str">
        <f>VLOOKUP(A819,'wykaz przedsiębiorstw -30.09.10'!$C$18:$H$871,6,FALSE)</f>
        <v>KOM. PL Zbigniew Kotyra, Wojciech Węgrzyn</v>
      </c>
      <c r="D819" t="str">
        <f>VLOOKUP(A819,'wykaz przedsiębiorstw -30.09.10'!$C$18:$H$871,2,FALSE)</f>
        <v>mikro</v>
      </c>
      <c r="E819" t="str">
        <f>VLOOKUP(A819,'wykaz przedsiębiorstw -30.09.10'!$C$18:$H$871,3,FALSE)</f>
        <v>pomoc na szkolenia</v>
      </c>
    </row>
    <row r="820" spans="1:5" ht="15">
      <c r="A820" s="20">
        <v>9462409596</v>
      </c>
      <c r="B820" s="21">
        <v>1</v>
      </c>
      <c r="C820" t="str">
        <f>VLOOKUP(A820,'wykaz przedsiębiorstw -30.09.10'!$C$18:$H$871,6,FALSE)</f>
        <v>Przedsiębiorstwo Dystrybucji Farmaceutycznej SLAWEX Spółka z o.o.</v>
      </c>
      <c r="D820" t="str">
        <f>VLOOKUP(A820,'wykaz przedsiębiorstw -30.09.10'!$C$18:$H$871,2,FALSE)</f>
        <v>duże</v>
      </c>
      <c r="E820" t="str">
        <f>VLOOKUP(A820,'wykaz przedsiębiorstw -30.09.10'!$C$18:$H$871,3,FALSE)</f>
        <v>pomoc na szkolenia</v>
      </c>
    </row>
    <row r="821" spans="1:5" ht="15">
      <c r="A821" s="20">
        <v>9462417621</v>
      </c>
      <c r="B821" s="21">
        <v>1</v>
      </c>
      <c r="C821" t="str">
        <f>VLOOKUP(A821,'wykaz przedsiębiorstw -30.09.10'!$C$18:$H$871,6,FALSE)</f>
        <v>Caldo-Izolacja MTC Sp. z o.o.</v>
      </c>
      <c r="D821" t="str">
        <f>VLOOKUP(A821,'wykaz przedsiębiorstw -30.09.10'!$C$18:$H$871,2,FALSE)</f>
        <v>małe</v>
      </c>
      <c r="E821" t="str">
        <f>VLOOKUP(A821,'wykaz przedsiębiorstw -30.09.10'!$C$18:$H$871,3,FALSE)</f>
        <v>pomoc na szkolenia</v>
      </c>
    </row>
    <row r="822" spans="1:5" ht="15">
      <c r="A822" s="20">
        <v>9462420528</v>
      </c>
      <c r="B822" s="21">
        <v>1</v>
      </c>
      <c r="C822" t="str">
        <f>VLOOKUP(A822,'wykaz przedsiębiorstw -30.09.10'!$C$18:$H$871,6,FALSE)</f>
        <v>Telkam s.c. Jarosław Urban Jarosław Górecki</v>
      </c>
      <c r="D822" t="str">
        <f>VLOOKUP(A822,'wykaz przedsiębiorstw -30.09.10'!$C$18:$H$871,2,FALSE)</f>
        <v>mikro</v>
      </c>
      <c r="E822" t="str">
        <f>VLOOKUP(A822,'wykaz przedsiębiorstw -30.09.10'!$C$18:$H$871,3,FALSE)</f>
        <v>pomoc na szkolenia</v>
      </c>
    </row>
    <row r="823" spans="1:5" ht="15">
      <c r="A823" s="20">
        <v>9462425282</v>
      </c>
      <c r="B823" s="21">
        <v>1</v>
      </c>
      <c r="C823" t="str">
        <f>VLOOKUP(A823,'wykaz przedsiębiorstw -30.09.10'!$C$18:$H$871,6,FALSE)</f>
        <v>A.B. TRANS ARTUR I LILLA BIENIASZEWSCY S.C.</v>
      </c>
      <c r="D823" t="str">
        <f>VLOOKUP(A823,'wykaz przedsiębiorstw -30.09.10'!$C$18:$H$871,2,FALSE)</f>
        <v>małe</v>
      </c>
      <c r="E823" t="str">
        <f>VLOOKUP(A823,'wykaz przedsiębiorstw -30.09.10'!$C$18:$H$871,3,FALSE)</f>
        <v>pomoc na szkolenia</v>
      </c>
    </row>
    <row r="824" spans="1:5" ht="15">
      <c r="A824" s="20">
        <v>9462432603</v>
      </c>
      <c r="B824" s="21">
        <v>1</v>
      </c>
      <c r="C824" t="str">
        <f>VLOOKUP(A824,'wykaz przedsiębiorstw -30.09.10'!$C$18:$H$871,6,FALSE)</f>
        <v>Practicare International Sp. z o.o.</v>
      </c>
      <c r="D824" t="str">
        <f>VLOOKUP(A824,'wykaz przedsiębiorstw -30.09.10'!$C$18:$H$871,2,FALSE)</f>
        <v>małe</v>
      </c>
      <c r="E824" t="str">
        <f>VLOOKUP(A824,'wykaz przedsiębiorstw -30.09.10'!$C$18:$H$871,3,FALSE)</f>
        <v>pomoc na szkolenia</v>
      </c>
    </row>
    <row r="825" spans="1:5" ht="15">
      <c r="A825" s="20">
        <v>9462436848</v>
      </c>
      <c r="B825" s="21">
        <v>1</v>
      </c>
      <c r="C825" t="str">
        <f>VLOOKUP(A825,'wykaz przedsiębiorstw -30.09.10'!$C$18:$H$871,6,FALSE)</f>
        <v>ELEKTROBET Waldemar Wyrostek Danuta Krzysztoń-Wyrostek Sp. J.</v>
      </c>
      <c r="D825" t="str">
        <f>VLOOKUP(A825,'wykaz przedsiębiorstw -30.09.10'!$C$18:$H$871,2,FALSE)</f>
        <v>małe</v>
      </c>
      <c r="E825" t="str">
        <f>VLOOKUP(A825,'wykaz przedsiębiorstw -30.09.10'!$C$18:$H$871,3,FALSE)</f>
        <v>pomoc na szkolenia</v>
      </c>
    </row>
    <row r="826" spans="1:5" ht="15">
      <c r="A826" s="20">
        <v>9462440040</v>
      </c>
      <c r="B826" s="21">
        <v>3</v>
      </c>
      <c r="C826" t="str">
        <f>VLOOKUP(A826,'wykaz przedsiębiorstw -30.09.10'!$C$18:$H$871,6,FALSE)</f>
        <v>ŚWIDNIK Trade Sp. z o.o.</v>
      </c>
      <c r="D826" t="str">
        <f>VLOOKUP(A826,'wykaz przedsiębiorstw -30.09.10'!$C$18:$H$871,2,FALSE)</f>
        <v>średnie</v>
      </c>
      <c r="E826" t="str">
        <f>VLOOKUP(A826,'wykaz przedsiębiorstw -30.09.10'!$C$18:$H$871,3,FALSE)</f>
        <v>pomoc na szkolenia</v>
      </c>
    </row>
    <row r="827" spans="1:5" ht="15">
      <c r="A827" s="20">
        <v>9462441393</v>
      </c>
      <c r="B827" s="21">
        <v>1</v>
      </c>
      <c r="C827" t="str">
        <f>VLOOKUP(A827,'wykaz przedsiębiorstw -30.09.10'!$C$18:$H$871,6,FALSE)</f>
        <v>Firma Menadżersko-Konsultingowa KOLMEN Sp z o.o.</v>
      </c>
      <c r="D827" t="str">
        <f>VLOOKUP(A827,'wykaz przedsiębiorstw -30.09.10'!$C$18:$H$871,2,FALSE)</f>
        <v>małe</v>
      </c>
      <c r="E827" t="str">
        <f>VLOOKUP(A827,'wykaz przedsiębiorstw -30.09.10'!$C$18:$H$871,3,FALSE)</f>
        <v>pomoc na szkolenia</v>
      </c>
    </row>
    <row r="828" spans="1:5" ht="15">
      <c r="A828" s="20">
        <v>9462465212</v>
      </c>
      <c r="B828" s="21">
        <v>1</v>
      </c>
      <c r="C828" t="str">
        <f>VLOOKUP(A828,'wykaz przedsiębiorstw -30.09.10'!$C$18:$H$871,6,FALSE)</f>
        <v>M&amp;J Spółka z.o.o.</v>
      </c>
      <c r="D828" t="str">
        <f>VLOOKUP(A828,'wykaz przedsiębiorstw -30.09.10'!$C$18:$H$871,2,FALSE)</f>
        <v>małe</v>
      </c>
      <c r="E828" t="str">
        <f>VLOOKUP(A828,'wykaz przedsiębiorstw -30.09.10'!$C$18:$H$871,3,FALSE)</f>
        <v>pomoc na szkolenia</v>
      </c>
    </row>
    <row r="829" spans="1:5" ht="15">
      <c r="A829" s="20">
        <v>9462486349</v>
      </c>
      <c r="B829" s="21">
        <v>1</v>
      </c>
      <c r="C829" t="str">
        <f>VLOOKUP(A829,'wykaz przedsiębiorstw -30.09.10'!$C$18:$H$871,6,FALSE)</f>
        <v>INERGIA Sp. z o.o.</v>
      </c>
      <c r="D829" t="str">
        <f>VLOOKUP(A829,'wykaz przedsiębiorstw -30.09.10'!$C$18:$H$871,2,FALSE)</f>
        <v>średnie</v>
      </c>
      <c r="E829" t="str">
        <f>VLOOKUP(A829,'wykaz przedsiębiorstw -30.09.10'!$C$18:$H$871,3,FALSE)</f>
        <v>pomoc na szkolenia</v>
      </c>
    </row>
    <row r="830" spans="1:5" ht="15">
      <c r="A830" s="20">
        <v>9462499458</v>
      </c>
      <c r="B830" s="21">
        <v>1</v>
      </c>
      <c r="C830" t="str">
        <f>VLOOKUP(A830,'wykaz przedsiębiorstw -30.09.10'!$C$18:$H$871,6,FALSE)</f>
        <v>Gorbi-Rol Sp. z o.o.</v>
      </c>
      <c r="D830" t="str">
        <f>VLOOKUP(A830,'wykaz przedsiębiorstw -30.09.10'!$C$18:$H$871,2,FALSE)</f>
        <v>mikro</v>
      </c>
      <c r="E830" t="str">
        <f>VLOOKUP(A830,'wykaz przedsiębiorstw -30.09.10'!$C$18:$H$871,3,FALSE)</f>
        <v>pomoc na szkolenia</v>
      </c>
    </row>
    <row r="831" spans="1:5" ht="15">
      <c r="A831" s="20">
        <v>9462499470</v>
      </c>
      <c r="B831" s="21">
        <v>1</v>
      </c>
      <c r="C831" t="str">
        <f>VLOOKUP(A831,'wykaz przedsiębiorstw -30.09.10'!$C$18:$H$871,6,FALSE)</f>
        <v>Treeden Group Sp. zo.o.</v>
      </c>
      <c r="D831" t="str">
        <f>VLOOKUP(A831,'wykaz przedsiębiorstw -30.09.10'!$C$18:$H$871,2,FALSE)</f>
        <v>mikro</v>
      </c>
      <c r="E831" t="str">
        <f>VLOOKUP(A831,'wykaz przedsiębiorstw -30.09.10'!$C$18:$H$871,3,FALSE)</f>
        <v>pomoc na szkolenia</v>
      </c>
    </row>
    <row r="832" spans="1:5" ht="15">
      <c r="A832" s="20">
        <v>9462511082</v>
      </c>
      <c r="B832" s="21">
        <v>1</v>
      </c>
      <c r="C832" t="str">
        <f>VLOOKUP(A832,'wykaz przedsiębiorstw -30.09.10'!$C$18:$H$871,6,FALSE)</f>
        <v>HEN-BUD Spółka z.o.o.</v>
      </c>
      <c r="D832" t="str">
        <f>VLOOKUP(A832,'wykaz przedsiębiorstw -30.09.10'!$C$18:$H$871,2,FALSE)</f>
        <v>małe</v>
      </c>
      <c r="E832" t="str">
        <f>VLOOKUP(A832,'wykaz przedsiębiorstw -30.09.10'!$C$18:$H$871,3,FALSE)</f>
        <v>pomoc na szkolenia</v>
      </c>
    </row>
    <row r="833" spans="1:5" ht="15">
      <c r="A833" s="20">
        <v>9462511805</v>
      </c>
      <c r="B833" s="21">
        <v>1</v>
      </c>
      <c r="C833" t="str">
        <f>VLOOKUP(A833,'wykaz przedsiębiorstw -30.09.10'!$C$18:$H$871,6,FALSE)</f>
        <v>Krystel Sp. z o.o.</v>
      </c>
      <c r="D833" t="str">
        <f>VLOOKUP(A833,'wykaz przedsiębiorstw -30.09.10'!$C$18:$H$871,2,FALSE)</f>
        <v>mikro</v>
      </c>
      <c r="E833" t="str">
        <f>VLOOKUP(A833,'wykaz przedsiębiorstw -30.09.10'!$C$18:$H$871,3,FALSE)</f>
        <v>pomoc na szkolenia</v>
      </c>
    </row>
    <row r="834" spans="1:5" ht="15">
      <c r="A834" s="20">
        <v>9462512897</v>
      </c>
      <c r="B834" s="21">
        <v>2</v>
      </c>
      <c r="C834" t="str">
        <f>VLOOKUP(A834,'wykaz przedsiębiorstw -30.09.10'!$C$18:$H$871,6,FALSE)</f>
        <v>Aurora Art s.c. J. Nowak M. Urbanowicz</v>
      </c>
      <c r="D834" t="str">
        <f>VLOOKUP(A834,'wykaz przedsiębiorstw -30.09.10'!$C$18:$H$871,2,FALSE)</f>
        <v>mikro</v>
      </c>
      <c r="E834" t="str">
        <f>VLOOKUP(A834,'wykaz przedsiębiorstw -30.09.10'!$C$18:$H$871,3,FALSE)</f>
        <v>pomoc na szkolenia</v>
      </c>
    </row>
    <row r="835" spans="1:5" ht="15">
      <c r="A835" s="20">
        <v>9462513359</v>
      </c>
      <c r="B835" s="21">
        <v>1</v>
      </c>
      <c r="C835" t="str">
        <f>VLOOKUP(A835,'wykaz przedsiębiorstw -30.09.10'!$C$18:$H$871,6,FALSE)</f>
        <v>Elpomiar Sp. z o.o.</v>
      </c>
      <c r="D835" t="str">
        <f>VLOOKUP(A835,'wykaz przedsiębiorstw -30.09.10'!$C$18:$H$871,2,FALSE)</f>
        <v>małe</v>
      </c>
      <c r="E835" t="str">
        <f>VLOOKUP(A835,'wykaz przedsiębiorstw -30.09.10'!$C$18:$H$871,3,FALSE)</f>
        <v>pomoc na szkolenia</v>
      </c>
    </row>
    <row r="836" spans="1:5" ht="15">
      <c r="A836" s="20">
        <v>9462513626</v>
      </c>
      <c r="B836" s="21">
        <v>1</v>
      </c>
      <c r="C836" t="str">
        <f>VLOOKUP(A836,'wykaz przedsiębiorstw -30.09.10'!$C$18:$H$871,6,FALSE)</f>
        <v>ABRAX Sp. zo.o.</v>
      </c>
      <c r="D836" t="str">
        <f>VLOOKUP(A836,'wykaz przedsiębiorstw -30.09.10'!$C$18:$H$871,2,FALSE)</f>
        <v>mikro</v>
      </c>
      <c r="E836" t="str">
        <f>VLOOKUP(A836,'wykaz przedsiębiorstw -30.09.10'!$C$18:$H$871,3,FALSE)</f>
        <v>pomoc na szkolenia</v>
      </c>
    </row>
    <row r="837" spans="1:5" ht="15">
      <c r="A837" s="20">
        <v>9462515571</v>
      </c>
      <c r="B837" s="21">
        <v>1</v>
      </c>
      <c r="C837" t="str">
        <f>VLOOKUP(A837,'wykaz przedsiębiorstw -30.09.10'!$C$18:$H$871,6,FALSE)</f>
        <v>Fundacja Centrum Rozwoju Lokalnego </v>
      </c>
      <c r="D837" t="str">
        <f>VLOOKUP(A837,'wykaz przedsiębiorstw -30.09.10'!$C$18:$H$871,2,FALSE)</f>
        <v>mikro</v>
      </c>
      <c r="E837" t="str">
        <f>VLOOKUP(A837,'wykaz przedsiębiorstw -30.09.10'!$C$18:$H$871,3,FALSE)</f>
        <v>pomoc na szkolenia</v>
      </c>
    </row>
    <row r="838" spans="1:5" ht="15">
      <c r="A838" s="20">
        <v>9462522909</v>
      </c>
      <c r="B838" s="21">
        <v>1</v>
      </c>
      <c r="C838" t="str">
        <f>VLOOKUP(A838,'wykaz przedsiębiorstw -30.09.10'!$C$18:$H$871,6,FALSE)</f>
        <v>Fundacja Teresianum</v>
      </c>
      <c r="D838" t="str">
        <f>VLOOKUP(A838,'wykaz przedsiębiorstw -30.09.10'!$C$18:$H$871,2,FALSE)</f>
        <v>mikro</v>
      </c>
      <c r="E838" t="str">
        <f>VLOOKUP(A838,'wykaz przedsiębiorstw -30.09.10'!$C$18:$H$871,3,FALSE)</f>
        <v>pomoc na szkolenia</v>
      </c>
    </row>
    <row r="839" spans="1:5" ht="15">
      <c r="A839" s="20">
        <v>9462528220</v>
      </c>
      <c r="B839" s="21">
        <v>1</v>
      </c>
      <c r="C839" t="str">
        <f>VLOOKUP(A839,'wykaz przedsiębiorstw -30.09.10'!$C$18:$H$871,6,FALSE)</f>
        <v>MEBLOHURT Sp. zo.o.</v>
      </c>
      <c r="D839" t="str">
        <f>VLOOKUP(A839,'wykaz przedsiębiorstw -30.09.10'!$C$18:$H$871,2,FALSE)</f>
        <v>średnie</v>
      </c>
      <c r="E839" t="str">
        <f>VLOOKUP(A839,'wykaz przedsiębiorstw -30.09.10'!$C$18:$H$871,3,FALSE)</f>
        <v>pomoc na szkolenia</v>
      </c>
    </row>
    <row r="840" spans="1:5" ht="15">
      <c r="A840" s="20">
        <v>9462532658</v>
      </c>
      <c r="B840" s="21">
        <v>1</v>
      </c>
      <c r="C840" t="str">
        <f>VLOOKUP(A840,'wykaz przedsiębiorstw -30.09.10'!$C$18:$H$871,6,FALSE)</f>
        <v>WIKTORIA s.c. B. Rudzińska, M. Zalewa</v>
      </c>
      <c r="D840" t="str">
        <f>VLOOKUP(A840,'wykaz przedsiębiorstw -30.09.10'!$C$18:$H$871,2,FALSE)</f>
        <v>mikro</v>
      </c>
      <c r="E840" t="str">
        <f>VLOOKUP(A840,'wykaz przedsiębiorstw -30.09.10'!$C$18:$H$871,3,FALSE)</f>
        <v>pomoc na szkolenia</v>
      </c>
    </row>
    <row r="841" spans="1:5" ht="15">
      <c r="A841" s="20">
        <v>9462534048</v>
      </c>
      <c r="B841" s="21">
        <v>2</v>
      </c>
      <c r="C841" t="str">
        <f>VLOOKUP(A841,'wykaz przedsiębiorstw -30.09.10'!$C$18:$H$871,6,FALSE)</f>
        <v>Alert Hurtownia Opakowań i Chemii Gospodarczej Trela i Wspólnicy Sp. J.</v>
      </c>
      <c r="D841" t="str">
        <f>VLOOKUP(A841,'wykaz przedsiębiorstw -30.09.10'!$C$18:$H$871,2,FALSE)</f>
        <v>małe</v>
      </c>
      <c r="E841" t="str">
        <f>VLOOKUP(A841,'wykaz przedsiębiorstw -30.09.10'!$C$18:$H$871,3,FALSE)</f>
        <v>pomoc na szkolenia</v>
      </c>
    </row>
    <row r="842" spans="1:5" ht="15">
      <c r="A842" s="20">
        <v>9462540735</v>
      </c>
      <c r="B842" s="21">
        <v>1</v>
      </c>
      <c r="C842" t="str">
        <f>VLOOKUP(A842,'wykaz przedsiębiorstw -30.09.10'!$C$18:$H$871,6,FALSE)</f>
        <v>ZIP Wieczorek Sp. z o.o. sp. komandytowa</v>
      </c>
      <c r="D842" t="str">
        <f>VLOOKUP(A842,'wykaz przedsiębiorstw -30.09.10'!$C$18:$H$871,2,FALSE)</f>
        <v>małe</v>
      </c>
      <c r="E842" t="str">
        <f>VLOOKUP(A842,'wykaz przedsiębiorstw -30.09.10'!$C$18:$H$871,3,FALSE)</f>
        <v>pomoc na szkolenia</v>
      </c>
    </row>
    <row r="843" spans="1:5" ht="15">
      <c r="A843" s="20">
        <v>9462543768</v>
      </c>
      <c r="B843" s="21">
        <v>1</v>
      </c>
      <c r="C843" t="str">
        <f>VLOOKUP(A843,'wykaz przedsiębiorstw -30.09.10'!$C$18:$H$871,6,FALSE)</f>
        <v>ADLER Magdalena i Jacek Orzeł Spółka Jawna</v>
      </c>
      <c r="D843" t="str">
        <f>VLOOKUP(A843,'wykaz przedsiębiorstw -30.09.10'!$C$18:$H$871,2,FALSE)</f>
        <v>mikro</v>
      </c>
      <c r="E843" t="str">
        <f>VLOOKUP(A843,'wykaz przedsiębiorstw -30.09.10'!$C$18:$H$871,3,FALSE)</f>
        <v>pomoc na szkolenia</v>
      </c>
    </row>
    <row r="844" spans="1:5" ht="15">
      <c r="A844" s="20">
        <v>9462544242</v>
      </c>
      <c r="B844" s="21">
        <v>1</v>
      </c>
      <c r="C844" t="str">
        <f>VLOOKUP(A844,'wykaz przedsiębiorstw -30.09.10'!$C$18:$H$871,6,FALSE)</f>
        <v>Glaz-Ter Sp. z o.o.</v>
      </c>
      <c r="D844" t="str">
        <f>VLOOKUP(A844,'wykaz przedsiębiorstw -30.09.10'!$C$18:$H$871,2,FALSE)</f>
        <v>mikro</v>
      </c>
      <c r="E844" t="str">
        <f>VLOOKUP(A844,'wykaz przedsiębiorstw -30.09.10'!$C$18:$H$871,3,FALSE)</f>
        <v>pomoc na szkolenia</v>
      </c>
    </row>
    <row r="845" spans="1:5" ht="15">
      <c r="A845" s="20">
        <v>9462546270</v>
      </c>
      <c r="B845" s="21">
        <v>1</v>
      </c>
      <c r="C845" t="str">
        <f>VLOOKUP(A845,'wykaz przedsiębiorstw -30.09.10'!$C$18:$H$871,6,FALSE)</f>
        <v>PPHU PB-PIPE s.c. Piotr Bogusław &amp; Krzysztof Ufniarz</v>
      </c>
      <c r="D845" t="str">
        <f>VLOOKUP(A845,'wykaz przedsiębiorstw -30.09.10'!$C$18:$H$871,2,FALSE)</f>
        <v>małe</v>
      </c>
      <c r="E845" t="str">
        <f>VLOOKUP(A845,'wykaz przedsiębiorstw -30.09.10'!$C$18:$H$871,3,FALSE)</f>
        <v>pomoc na szkolenia</v>
      </c>
    </row>
    <row r="846" spans="1:5" ht="15">
      <c r="A846" s="20">
        <v>9462554884</v>
      </c>
      <c r="B846" s="21">
        <v>1</v>
      </c>
      <c r="C846" t="str">
        <f>VLOOKUP(A846,'wykaz przedsiębiorstw -30.09.10'!$C$18:$H$871,6,FALSE)</f>
        <v>INDUSTI Sp. z o.o.</v>
      </c>
      <c r="D846" t="str">
        <f>VLOOKUP(A846,'wykaz przedsiębiorstw -30.09.10'!$C$18:$H$871,2,FALSE)</f>
        <v>mikro</v>
      </c>
      <c r="E846" t="str">
        <f>VLOOKUP(A846,'wykaz przedsiębiorstw -30.09.10'!$C$18:$H$871,3,FALSE)</f>
        <v>pomoc na szkolenia</v>
      </c>
    </row>
    <row r="847" spans="1:5" ht="15">
      <c r="A847" s="20">
        <v>9462574510</v>
      </c>
      <c r="B847" s="21">
        <v>1</v>
      </c>
      <c r="C847" t="str">
        <f>VLOOKUP(A847,'wykaz przedsiębiorstw -30.09.10'!$C$18:$H$871,6,FALSE)</f>
        <v>Lubelskie Centrum Consultingu Sp. z o.o.</v>
      </c>
      <c r="D847" t="str">
        <f>VLOOKUP(A847,'wykaz przedsiębiorstw -30.09.10'!$C$18:$H$871,2,FALSE)</f>
        <v>mikro</v>
      </c>
      <c r="E847" t="str">
        <f>VLOOKUP(A847,'wykaz przedsiębiorstw -30.09.10'!$C$18:$H$871,3,FALSE)</f>
        <v>pomoc na szkolenia</v>
      </c>
    </row>
    <row r="848" spans="1:5" ht="15">
      <c r="A848" s="20">
        <v>9511878895</v>
      </c>
      <c r="B848" s="21">
        <v>1</v>
      </c>
      <c r="C848" t="str">
        <f>VLOOKUP(A848,'wykaz przedsiębiorstw -30.09.10'!$C$18:$H$871,6,FALSE)</f>
        <v>Inergy Automotive Systems Poland Sp. z o.o.</v>
      </c>
      <c r="D848" t="str">
        <f>VLOOKUP(A848,'wykaz przedsiębiorstw -30.09.10'!$C$18:$H$871,2,FALSE)</f>
        <v>średnie</v>
      </c>
      <c r="E848" t="str">
        <f>VLOOKUP(A848,'wykaz przedsiębiorstw -30.09.10'!$C$18:$H$871,3,FALSE)</f>
        <v>pomoc na szkolenia</v>
      </c>
    </row>
    <row r="849" spans="1:5" ht="15">
      <c r="A849" s="20">
        <v>9512197737</v>
      </c>
      <c r="B849" s="21">
        <v>1</v>
      </c>
      <c r="C849" t="str">
        <f>VLOOKUP(A849,'wykaz przedsiębiorstw -30.09.10'!$C$18:$H$871,6,FALSE)</f>
        <v>Britenet Spółka z.o.o.</v>
      </c>
      <c r="D849" t="str">
        <f>VLOOKUP(A849,'wykaz przedsiębiorstw -30.09.10'!$C$18:$H$871,2,FALSE)</f>
        <v>małe</v>
      </c>
      <c r="E849" t="str">
        <f>VLOOKUP(A849,'wykaz przedsiębiorstw -30.09.10'!$C$18:$H$871,3,FALSE)</f>
        <v>pomoc na szkolenia</v>
      </c>
    </row>
    <row r="850" spans="1:5" ht="15">
      <c r="A850" s="20">
        <v>9541106660</v>
      </c>
      <c r="B850" s="21">
        <v>2</v>
      </c>
      <c r="C850" t="str">
        <f>VLOOKUP(A850,'wykaz przedsiębiorstw -30.09.10'!$C$18:$H$871,6,FALSE)</f>
        <v>Hurtownia BAT Jadwiga Stelmach</v>
      </c>
      <c r="D850" t="str">
        <f>VLOOKUP(A850,'wykaz przedsiębiorstw -30.09.10'!$C$18:$H$871,2,FALSE)</f>
        <v>mikro</v>
      </c>
      <c r="E850" t="str">
        <f>VLOOKUP(A850,'wykaz przedsiębiorstw -30.09.10'!$C$18:$H$871,3,FALSE)</f>
        <v>pomoc na szkolenia</v>
      </c>
    </row>
    <row r="851" spans="1:5" ht="15">
      <c r="A851" s="20">
        <v>9561040510</v>
      </c>
      <c r="B851" s="21">
        <v>1</v>
      </c>
      <c r="C851" t="str">
        <f>VLOOKUP(A851,'wykaz przedsiębiorstw -30.09.10'!$C$18:$H$871,6,FALSE)</f>
        <v>Krajowa Spółka Cukrowa S.A. w Toruniu Oddział Cukrownia Krasnystaw w Siennicy Nadolnej</v>
      </c>
      <c r="D851" t="str">
        <f>VLOOKUP(A851,'wykaz przedsiębiorstw -30.09.10'!$C$18:$H$871,2,FALSE)</f>
        <v>duże</v>
      </c>
      <c r="E851" t="str">
        <f>VLOOKUP(A851,'wykaz przedsiębiorstw -30.09.10'!$C$18:$H$871,3,FALSE)</f>
        <v>pomoc na szkolenia</v>
      </c>
    </row>
    <row r="852" spans="1:5" ht="15">
      <c r="A852" s="20">
        <v>9671123881</v>
      </c>
      <c r="B852" s="21">
        <v>1</v>
      </c>
      <c r="C852" t="str">
        <f>VLOOKUP(A852,'wykaz przedsiębiorstw -30.09.10'!$C$18:$H$871,6,FALSE)</f>
        <v>Wentworth Tech Spółka z.o.o.</v>
      </c>
      <c r="D852" t="str">
        <f>VLOOKUP(A852,'wykaz przedsiębiorstw -30.09.10'!$C$18:$H$871,2,FALSE)</f>
        <v>średnie</v>
      </c>
      <c r="E852" t="str">
        <f>VLOOKUP(A852,'wykaz przedsiębiorstw -30.09.10'!$C$18:$H$871,3,FALSE)</f>
        <v>pomoc na szkolenia</v>
      </c>
    </row>
    <row r="853" spans="1:5" ht="15">
      <c r="A853" s="20">
        <v>9930246349</v>
      </c>
      <c r="B853" s="21">
        <v>1</v>
      </c>
      <c r="C853" t="str">
        <f>VLOOKUP(A853,'wykaz przedsiębiorstw -30.09.10'!$C$18:$H$871,6,FALSE)</f>
        <v>Karpacka Spółka Gzownictwa z o.o. w Tarnowie Oddział Zakład Gazowniczy w Lublinie</v>
      </c>
      <c r="D853" t="str">
        <f>VLOOKUP(A853,'wykaz przedsiębiorstw -30.09.10'!$C$18:$H$871,2,FALSE)</f>
        <v>duże</v>
      </c>
      <c r="E853" t="str">
        <f>VLOOKUP(A853,'wykaz przedsiębiorstw -30.09.10'!$C$18:$H$871,3,FALSE)</f>
        <v>pomoc na szkolenia</v>
      </c>
    </row>
    <row r="854" spans="1:5" ht="15">
      <c r="A854" s="20" t="s">
        <v>1718</v>
      </c>
      <c r="B854" s="21">
        <v>1</v>
      </c>
      <c r="C854" t="str">
        <f>VLOOKUP(A854,'wykaz przedsiębiorstw -30.09.10'!$C$18:$H$871,6,FALSE)</f>
        <v>Hotel GE Lublin Sp. zo.o.</v>
      </c>
      <c r="D854" t="str">
        <f>VLOOKUP(A854,'wykaz przedsiębiorstw -30.09.10'!$C$18:$H$871,2,FALSE)</f>
        <v>małe</v>
      </c>
      <c r="E854" t="str">
        <f>VLOOKUP(A854,'wykaz przedsiębiorstw -30.09.10'!$C$18:$H$871,3,FALSE)</f>
        <v>pomoc na szkolenia</v>
      </c>
    </row>
    <row r="855" spans="1:5" ht="15">
      <c r="A855" s="20" t="s">
        <v>1719</v>
      </c>
      <c r="B855" s="21">
        <v>1</v>
      </c>
      <c r="C855" t="str">
        <f>VLOOKUP(A855,'wykaz przedsiębiorstw -30.09.10'!$C$18:$H$871,6,FALSE)</f>
        <v>AQUA EAST Sp. zo.o.</v>
      </c>
      <c r="D855" t="str">
        <f>VLOOKUP(A855,'wykaz przedsiębiorstw -30.09.10'!$C$18:$H$871,2,FALSE)</f>
        <v>małe</v>
      </c>
      <c r="E855" t="str">
        <f>VLOOKUP(A855,'wykaz przedsiębiorstw -30.09.10'!$C$18:$H$871,3,FALSE)</f>
        <v>pomoc na szkolenia</v>
      </c>
    </row>
    <row r="856" spans="1:5" ht="15">
      <c r="A856" s="20" t="s">
        <v>1717</v>
      </c>
      <c r="B856" s="21">
        <v>1</v>
      </c>
      <c r="C856" t="str">
        <f>VLOOKUP(A856,'wykaz przedsiębiorstw -30.09.10'!$C$18:$H$871,6,FALSE)</f>
        <v>HANESCO Spółka z ograniczona odpowiedzialnością</v>
      </c>
      <c r="D856" t="str">
        <f>VLOOKUP(A856,'wykaz przedsiębiorstw -30.09.10'!$C$18:$H$871,2,FALSE)</f>
        <v>małe</v>
      </c>
      <c r="E856" t="str">
        <f>VLOOKUP(A856,'wykaz przedsiębiorstw -30.09.10'!$C$18:$H$871,3,FALSE)</f>
        <v>pomoc na szkolenia</v>
      </c>
    </row>
    <row r="857" spans="1:5" ht="15">
      <c r="A857" s="20" t="s">
        <v>1720</v>
      </c>
      <c r="B857" s="21">
        <v>1</v>
      </c>
      <c r="C857" t="str">
        <f>VLOOKUP(A857,'wykaz przedsiębiorstw -30.09.10'!$C$18:$H$871,6,FALSE)</f>
        <v>Koliber ECS s.c. M. i Z. Libort</v>
      </c>
      <c r="D857" t="str">
        <f>VLOOKUP(A857,'wykaz przedsiębiorstw -30.09.10'!$C$18:$H$871,2,FALSE)</f>
        <v>samozatrudnieni</v>
      </c>
      <c r="E857" t="str">
        <f>VLOOKUP(A857,'wykaz przedsiębiorstw -30.09.10'!$C$18:$H$871,3,FALSE)</f>
        <v>pomoc na szkolenia</v>
      </c>
    </row>
    <row r="858" spans="1:5" ht="15">
      <c r="A858" s="20" t="s">
        <v>1723</v>
      </c>
      <c r="B858" s="21">
        <v>1041</v>
      </c>
      <c r="C858" t="e">
        <f>VLOOKUP(A858,'wykaz przedsiębiorstw -30.09.10'!$C$18:$H$871,6,FALSE)</f>
        <v>#N/A</v>
      </c>
      <c r="D858" t="e">
        <f>VLOOKUP(A858,'wykaz przedsiębiorstw -30.09.10'!$C$18:$H$871,2,FALSE)</f>
        <v>#N/A</v>
      </c>
      <c r="E858" t="e">
        <f>VLOOKUP(A858,'wykaz przedsiębiorstw -30.09.10'!$C$18:$H$871,3,FALSE)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858"/>
  <sheetViews>
    <sheetView zoomScalePageLayoutView="0" workbookViewId="0" topLeftCell="A828">
      <selection activeCell="D862" sqref="D862"/>
    </sheetView>
  </sheetViews>
  <sheetFormatPr defaultColWidth="9.140625" defaultRowHeight="15"/>
  <cols>
    <col min="1" max="1" width="17.7109375" style="0" bestFit="1" customWidth="1"/>
    <col min="2" max="2" width="16.7109375" style="0" bestFit="1" customWidth="1"/>
  </cols>
  <sheetData>
    <row r="3" spans="1:2" ht="15">
      <c r="A3" s="19" t="s">
        <v>1722</v>
      </c>
      <c r="B3" t="s">
        <v>1724</v>
      </c>
    </row>
    <row r="4" spans="1:2" ht="15">
      <c r="A4" s="20">
        <v>1130020852</v>
      </c>
      <c r="B4" s="21">
        <v>1</v>
      </c>
    </row>
    <row r="5" spans="1:2" ht="15">
      <c r="A5" s="20">
        <v>1180075967</v>
      </c>
      <c r="B5" s="21">
        <v>1</v>
      </c>
    </row>
    <row r="6" spans="1:2" ht="15">
      <c r="A6" s="20">
        <v>1251288996</v>
      </c>
      <c r="B6" s="21">
        <v>1</v>
      </c>
    </row>
    <row r="7" spans="1:2" ht="15">
      <c r="A7" s="20">
        <v>5050001599</v>
      </c>
      <c r="B7" s="21">
        <v>1</v>
      </c>
    </row>
    <row r="8" spans="1:2" ht="15">
      <c r="A8" s="20">
        <v>5050067003</v>
      </c>
      <c r="B8" s="21">
        <v>1</v>
      </c>
    </row>
    <row r="9" spans="1:2" ht="15">
      <c r="A9" s="20">
        <v>5050083002</v>
      </c>
      <c r="B9" s="21">
        <v>1</v>
      </c>
    </row>
    <row r="10" spans="1:2" ht="15">
      <c r="A10" s="20">
        <v>5060001394</v>
      </c>
      <c r="B10" s="21">
        <v>1</v>
      </c>
    </row>
    <row r="11" spans="1:2" ht="15">
      <c r="A11" s="20">
        <v>5060083015</v>
      </c>
      <c r="B11" s="21">
        <v>1</v>
      </c>
    </row>
    <row r="12" spans="1:2" ht="15">
      <c r="A12" s="20">
        <v>5210080462</v>
      </c>
      <c r="B12" s="21">
        <v>1</v>
      </c>
    </row>
    <row r="13" spans="1:2" ht="15">
      <c r="A13" s="20">
        <v>5211181685</v>
      </c>
      <c r="B13" s="21">
        <v>1</v>
      </c>
    </row>
    <row r="14" spans="1:2" ht="15">
      <c r="A14" s="20">
        <v>5222652562</v>
      </c>
      <c r="B14" s="21">
        <v>1</v>
      </c>
    </row>
    <row r="15" spans="1:2" ht="15">
      <c r="A15" s="20">
        <v>5242571772</v>
      </c>
      <c r="B15" s="21">
        <v>1</v>
      </c>
    </row>
    <row r="16" spans="1:2" ht="15">
      <c r="A16" s="20">
        <v>5250008028</v>
      </c>
      <c r="B16" s="21">
        <v>1</v>
      </c>
    </row>
    <row r="17" spans="1:2" ht="15">
      <c r="A17" s="20">
        <v>5252195773</v>
      </c>
      <c r="B17" s="21">
        <v>1</v>
      </c>
    </row>
    <row r="18" spans="1:2" ht="15">
      <c r="A18" s="20">
        <v>5252317549</v>
      </c>
      <c r="B18" s="21">
        <v>1</v>
      </c>
    </row>
    <row r="19" spans="1:2" ht="15">
      <c r="A19" s="20">
        <v>5262605646</v>
      </c>
      <c r="B19" s="21">
        <v>1</v>
      </c>
    </row>
    <row r="20" spans="1:2" ht="15">
      <c r="A20" s="20">
        <v>5272205173</v>
      </c>
      <c r="B20" s="21">
        <v>1</v>
      </c>
    </row>
    <row r="21" spans="1:2" ht="15">
      <c r="A21" s="20">
        <v>5370000035</v>
      </c>
      <c r="B21" s="21">
        <v>1</v>
      </c>
    </row>
    <row r="22" spans="1:2" ht="15">
      <c r="A22" s="20">
        <v>5370000549</v>
      </c>
      <c r="B22" s="21">
        <v>1</v>
      </c>
    </row>
    <row r="23" spans="1:2" ht="15">
      <c r="A23" s="20">
        <v>5370001075</v>
      </c>
      <c r="B23" s="21">
        <v>1</v>
      </c>
    </row>
    <row r="24" spans="1:2" ht="15">
      <c r="A24" s="20">
        <v>5370001603</v>
      </c>
      <c r="B24" s="21">
        <v>1</v>
      </c>
    </row>
    <row r="25" spans="1:2" ht="15">
      <c r="A25" s="20">
        <v>5370001767</v>
      </c>
      <c r="B25" s="21">
        <v>1</v>
      </c>
    </row>
    <row r="26" spans="1:2" ht="15">
      <c r="A26" s="20">
        <v>5370003683</v>
      </c>
      <c r="B26" s="21">
        <v>1</v>
      </c>
    </row>
    <row r="27" spans="1:2" ht="15">
      <c r="A27" s="20">
        <v>5370017053</v>
      </c>
      <c r="B27" s="21">
        <v>1</v>
      </c>
    </row>
    <row r="28" spans="1:2" ht="15">
      <c r="A28" s="20">
        <v>5371007789</v>
      </c>
      <c r="B28" s="21">
        <v>1</v>
      </c>
    </row>
    <row r="29" spans="1:2" ht="15">
      <c r="A29" s="20">
        <v>5371568855</v>
      </c>
      <c r="B29" s="21">
        <v>1</v>
      </c>
    </row>
    <row r="30" spans="1:2" ht="15">
      <c r="A30" s="20">
        <v>5371977080</v>
      </c>
      <c r="B30" s="21">
        <v>1</v>
      </c>
    </row>
    <row r="31" spans="1:2" ht="15">
      <c r="A31" s="20">
        <v>5372008354</v>
      </c>
      <c r="B31" s="21">
        <v>1</v>
      </c>
    </row>
    <row r="32" spans="1:2" ht="15">
      <c r="A32" s="20">
        <v>5372027831</v>
      </c>
      <c r="B32" s="21">
        <v>1</v>
      </c>
    </row>
    <row r="33" spans="1:2" ht="15">
      <c r="A33" s="20">
        <v>5372137867</v>
      </c>
      <c r="B33" s="21">
        <v>1</v>
      </c>
    </row>
    <row r="34" spans="1:2" ht="15">
      <c r="A34" s="20">
        <v>5372191476</v>
      </c>
      <c r="B34" s="21">
        <v>1</v>
      </c>
    </row>
    <row r="35" spans="1:2" ht="15">
      <c r="A35" s="20">
        <v>5372258364</v>
      </c>
      <c r="B35" s="21">
        <v>1</v>
      </c>
    </row>
    <row r="36" spans="1:2" ht="15">
      <c r="A36" s="20">
        <v>5372300824</v>
      </c>
      <c r="B36" s="21">
        <v>1</v>
      </c>
    </row>
    <row r="37" spans="1:2" ht="15">
      <c r="A37" s="20">
        <v>5372322926</v>
      </c>
      <c r="B37" s="21">
        <v>1</v>
      </c>
    </row>
    <row r="38" spans="1:2" ht="15">
      <c r="A38" s="20">
        <v>5372333048</v>
      </c>
      <c r="B38" s="21">
        <v>1</v>
      </c>
    </row>
    <row r="39" spans="1:2" ht="15">
      <c r="A39" s="20">
        <v>5372342722</v>
      </c>
      <c r="B39" s="21">
        <v>1</v>
      </c>
    </row>
    <row r="40" spans="1:2" ht="15">
      <c r="A40" s="20">
        <v>5372384301</v>
      </c>
      <c r="B40" s="21">
        <v>1</v>
      </c>
    </row>
    <row r="41" spans="1:2" ht="15">
      <c r="A41" s="20">
        <v>5372435487</v>
      </c>
      <c r="B41" s="21">
        <v>1</v>
      </c>
    </row>
    <row r="42" spans="1:2" ht="15">
      <c r="A42" s="20">
        <v>5372485002</v>
      </c>
      <c r="B42" s="21">
        <v>1</v>
      </c>
    </row>
    <row r="43" spans="1:2" ht="15">
      <c r="A43" s="20">
        <v>5372502947</v>
      </c>
      <c r="B43" s="21">
        <v>1</v>
      </c>
    </row>
    <row r="44" spans="1:2" ht="15">
      <c r="A44" s="20">
        <v>5372518150</v>
      </c>
      <c r="B44" s="21">
        <v>1</v>
      </c>
    </row>
    <row r="45" spans="1:2" ht="15">
      <c r="A45" s="20">
        <v>5372533787</v>
      </c>
      <c r="B45" s="21">
        <v>1</v>
      </c>
    </row>
    <row r="46" spans="1:2" ht="15">
      <c r="A46" s="20">
        <v>5380002596</v>
      </c>
      <c r="B46" s="21">
        <v>1</v>
      </c>
    </row>
    <row r="47" spans="1:2" ht="15">
      <c r="A47" s="20">
        <v>5380002857</v>
      </c>
      <c r="B47" s="21">
        <v>1</v>
      </c>
    </row>
    <row r="48" spans="1:2" ht="15">
      <c r="A48" s="20">
        <v>5380002900</v>
      </c>
      <c r="B48" s="21">
        <v>1</v>
      </c>
    </row>
    <row r="49" spans="1:2" ht="15">
      <c r="A49" s="20">
        <v>5380002923</v>
      </c>
      <c r="B49" s="21">
        <v>1</v>
      </c>
    </row>
    <row r="50" spans="1:2" ht="15">
      <c r="A50" s="20">
        <v>5380012198</v>
      </c>
      <c r="B50" s="21">
        <v>1</v>
      </c>
    </row>
    <row r="51" spans="1:2" ht="15">
      <c r="A51" s="20">
        <v>5381004002</v>
      </c>
      <c r="B51" s="21">
        <v>1</v>
      </c>
    </row>
    <row r="52" spans="1:2" ht="15">
      <c r="A52" s="20">
        <v>5381005504</v>
      </c>
      <c r="B52" s="21">
        <v>1</v>
      </c>
    </row>
    <row r="53" spans="1:2" ht="15">
      <c r="A53" s="20">
        <v>5381006917</v>
      </c>
      <c r="B53" s="21">
        <v>1</v>
      </c>
    </row>
    <row r="54" spans="1:2" ht="15">
      <c r="A54" s="20">
        <v>5381054477</v>
      </c>
      <c r="B54" s="21">
        <v>1</v>
      </c>
    </row>
    <row r="55" spans="1:2" ht="15">
      <c r="A55" s="20">
        <v>5381074468</v>
      </c>
      <c r="B55" s="21">
        <v>1</v>
      </c>
    </row>
    <row r="56" spans="1:2" ht="15">
      <c r="A56" s="20">
        <v>5381179641</v>
      </c>
      <c r="B56" s="21">
        <v>1</v>
      </c>
    </row>
    <row r="57" spans="1:2" ht="15">
      <c r="A57" s="20">
        <v>5381288382</v>
      </c>
      <c r="B57" s="21">
        <v>1</v>
      </c>
    </row>
    <row r="58" spans="1:2" ht="15">
      <c r="A58" s="20">
        <v>5381622007</v>
      </c>
      <c r="B58" s="21">
        <v>1</v>
      </c>
    </row>
    <row r="59" spans="1:2" ht="15">
      <c r="A59" s="20">
        <v>5381654450</v>
      </c>
      <c r="B59" s="21">
        <v>1</v>
      </c>
    </row>
    <row r="60" spans="1:2" ht="15">
      <c r="A60" s="20">
        <v>5381778761</v>
      </c>
      <c r="B60" s="21">
        <v>1</v>
      </c>
    </row>
    <row r="61" spans="1:2" ht="15">
      <c r="A61" s="20">
        <v>5381811091</v>
      </c>
      <c r="B61" s="21">
        <v>1</v>
      </c>
    </row>
    <row r="62" spans="1:2" ht="15">
      <c r="A62" s="20">
        <v>5390000529</v>
      </c>
      <c r="B62" s="21">
        <v>1</v>
      </c>
    </row>
    <row r="63" spans="1:2" ht="15">
      <c r="A63" s="20">
        <v>5390000601</v>
      </c>
      <c r="B63" s="21">
        <v>1</v>
      </c>
    </row>
    <row r="64" spans="1:2" ht="15">
      <c r="A64" s="20">
        <v>5390003628</v>
      </c>
      <c r="B64" s="21">
        <v>1</v>
      </c>
    </row>
    <row r="65" spans="1:2" ht="15">
      <c r="A65" s="20">
        <v>5390003918</v>
      </c>
      <c r="B65" s="21">
        <v>1</v>
      </c>
    </row>
    <row r="66" spans="1:2" ht="15">
      <c r="A66" s="20">
        <v>5391022378</v>
      </c>
      <c r="B66" s="21">
        <v>1</v>
      </c>
    </row>
    <row r="67" spans="1:2" ht="15">
      <c r="A67" s="20">
        <v>5391071135</v>
      </c>
      <c r="B67" s="21">
        <v>1</v>
      </c>
    </row>
    <row r="68" spans="1:2" ht="15">
      <c r="A68" s="20">
        <v>5391079875</v>
      </c>
      <c r="B68" s="21">
        <v>1</v>
      </c>
    </row>
    <row r="69" spans="1:2" ht="15">
      <c r="A69" s="20">
        <v>5391175633</v>
      </c>
      <c r="B69" s="21">
        <v>1</v>
      </c>
    </row>
    <row r="70" spans="1:2" ht="15">
      <c r="A70" s="20">
        <v>5391179915</v>
      </c>
      <c r="B70" s="21">
        <v>1</v>
      </c>
    </row>
    <row r="71" spans="1:2" ht="15">
      <c r="A71" s="20">
        <v>5391371400</v>
      </c>
      <c r="B71" s="21">
        <v>1</v>
      </c>
    </row>
    <row r="72" spans="1:2" ht="15">
      <c r="A72" s="20">
        <v>5391398238</v>
      </c>
      <c r="B72" s="21">
        <v>1</v>
      </c>
    </row>
    <row r="73" spans="1:2" ht="15">
      <c r="A73" s="20">
        <v>5391428962</v>
      </c>
      <c r="B73" s="21">
        <v>1</v>
      </c>
    </row>
    <row r="74" spans="1:2" ht="15">
      <c r="A74" s="20">
        <v>5391479698</v>
      </c>
      <c r="B74" s="21">
        <v>1</v>
      </c>
    </row>
    <row r="75" spans="1:2" ht="15">
      <c r="A75" s="20">
        <v>5391499560</v>
      </c>
      <c r="B75" s="21">
        <v>1</v>
      </c>
    </row>
    <row r="76" spans="1:2" ht="15">
      <c r="A76" s="20">
        <v>5470204381</v>
      </c>
      <c r="B76" s="21">
        <v>1</v>
      </c>
    </row>
    <row r="77" spans="1:2" ht="15">
      <c r="A77" s="20">
        <v>5542289838</v>
      </c>
      <c r="B77" s="21">
        <v>1</v>
      </c>
    </row>
    <row r="78" spans="1:2" ht="15">
      <c r="A78" s="20">
        <v>5630000464</v>
      </c>
      <c r="B78" s="21">
        <v>1</v>
      </c>
    </row>
    <row r="79" spans="1:2" ht="15">
      <c r="A79" s="20">
        <v>5630000702</v>
      </c>
      <c r="B79" s="21">
        <v>1</v>
      </c>
    </row>
    <row r="80" spans="1:2" ht="15">
      <c r="A80" s="20">
        <v>5630000843</v>
      </c>
      <c r="B80" s="21">
        <v>1</v>
      </c>
    </row>
    <row r="81" spans="1:2" ht="15">
      <c r="A81" s="20">
        <v>5630000889</v>
      </c>
      <c r="B81" s="21">
        <v>1</v>
      </c>
    </row>
    <row r="82" spans="1:2" ht="15">
      <c r="A82" s="20">
        <v>5630001771</v>
      </c>
      <c r="B82" s="21">
        <v>1</v>
      </c>
    </row>
    <row r="83" spans="1:2" ht="15">
      <c r="A83" s="20">
        <v>5630003474</v>
      </c>
      <c r="B83" s="21">
        <v>1</v>
      </c>
    </row>
    <row r="84" spans="1:2" ht="15">
      <c r="A84" s="20">
        <v>5630004060</v>
      </c>
      <c r="B84" s="21">
        <v>1</v>
      </c>
    </row>
    <row r="85" spans="1:2" ht="15">
      <c r="A85" s="20">
        <v>5630005071</v>
      </c>
      <c r="B85" s="21">
        <v>1</v>
      </c>
    </row>
    <row r="86" spans="1:2" ht="15">
      <c r="A86" s="20">
        <v>5630009732</v>
      </c>
      <c r="B86" s="21">
        <v>1</v>
      </c>
    </row>
    <row r="87" spans="1:2" ht="15">
      <c r="A87" s="20">
        <v>5630009850</v>
      </c>
      <c r="B87" s="21">
        <v>1</v>
      </c>
    </row>
    <row r="88" spans="1:2" ht="15">
      <c r="A88" s="20">
        <v>5631000957</v>
      </c>
      <c r="B88" s="21">
        <v>1</v>
      </c>
    </row>
    <row r="89" spans="1:2" ht="15">
      <c r="A89" s="20">
        <v>5631028074</v>
      </c>
      <c r="B89" s="21">
        <v>1</v>
      </c>
    </row>
    <row r="90" spans="1:2" ht="15">
      <c r="A90" s="20">
        <v>5631100558</v>
      </c>
      <c r="B90" s="21">
        <v>1</v>
      </c>
    </row>
    <row r="91" spans="1:2" ht="15">
      <c r="A91" s="20">
        <v>5631152093</v>
      </c>
      <c r="B91" s="21">
        <v>1</v>
      </c>
    </row>
    <row r="92" spans="1:2" ht="15">
      <c r="A92" s="20">
        <v>5631158397</v>
      </c>
      <c r="B92" s="21">
        <v>1</v>
      </c>
    </row>
    <row r="93" spans="1:2" ht="15">
      <c r="A93" s="20">
        <v>5631424806</v>
      </c>
      <c r="B93" s="21">
        <v>1</v>
      </c>
    </row>
    <row r="94" spans="1:2" ht="15">
      <c r="A94" s="20">
        <v>5631616894</v>
      </c>
      <c r="B94" s="21">
        <v>1</v>
      </c>
    </row>
    <row r="95" spans="1:2" ht="15">
      <c r="A95" s="20">
        <v>5631762319</v>
      </c>
      <c r="B95" s="21">
        <v>1</v>
      </c>
    </row>
    <row r="96" spans="1:2" ht="15">
      <c r="A96" s="20">
        <v>5631768374</v>
      </c>
      <c r="B96" s="21">
        <v>1</v>
      </c>
    </row>
    <row r="97" spans="1:2" ht="15">
      <c r="A97" s="20">
        <v>5631859728</v>
      </c>
      <c r="B97" s="21">
        <v>1</v>
      </c>
    </row>
    <row r="98" spans="1:2" ht="15">
      <c r="A98" s="20">
        <v>5631991497</v>
      </c>
      <c r="B98" s="21">
        <v>1</v>
      </c>
    </row>
    <row r="99" spans="1:2" ht="15">
      <c r="A99" s="20">
        <v>5632189891</v>
      </c>
      <c r="B99" s="21">
        <v>1</v>
      </c>
    </row>
    <row r="100" spans="1:2" ht="15">
      <c r="A100" s="20">
        <v>5640001488</v>
      </c>
      <c r="B100" s="21">
        <v>1</v>
      </c>
    </row>
    <row r="101" spans="1:2" ht="15">
      <c r="A101" s="20">
        <v>5641002018</v>
      </c>
      <c r="B101" s="21">
        <v>1</v>
      </c>
    </row>
    <row r="102" spans="1:2" ht="15">
      <c r="A102" s="20">
        <v>5641067213</v>
      </c>
      <c r="B102" s="21">
        <v>1</v>
      </c>
    </row>
    <row r="103" spans="1:2" ht="15">
      <c r="A103" s="20">
        <v>5641213703</v>
      </c>
      <c r="B103" s="21">
        <v>1</v>
      </c>
    </row>
    <row r="104" spans="1:2" ht="15">
      <c r="A104" s="20">
        <v>5641229880</v>
      </c>
      <c r="B104" s="21">
        <v>1</v>
      </c>
    </row>
    <row r="105" spans="1:2" ht="15">
      <c r="A105" s="20">
        <v>5641475047</v>
      </c>
      <c r="B105" s="21">
        <v>1</v>
      </c>
    </row>
    <row r="106" spans="1:2" ht="15">
      <c r="A106" s="20">
        <v>5641513061</v>
      </c>
      <c r="B106" s="21">
        <v>1</v>
      </c>
    </row>
    <row r="107" spans="1:2" ht="15">
      <c r="A107" s="20">
        <v>5641572543</v>
      </c>
      <c r="B107" s="21">
        <v>1</v>
      </c>
    </row>
    <row r="108" spans="1:2" ht="15">
      <c r="A108" s="20">
        <v>5641678595</v>
      </c>
      <c r="B108" s="21">
        <v>1</v>
      </c>
    </row>
    <row r="109" spans="1:2" ht="15">
      <c r="A109" s="20">
        <v>5641705820</v>
      </c>
      <c r="B109" s="21">
        <v>1</v>
      </c>
    </row>
    <row r="110" spans="1:2" ht="15">
      <c r="A110" s="20">
        <v>5641752848</v>
      </c>
      <c r="B110" s="21">
        <v>1</v>
      </c>
    </row>
    <row r="111" spans="1:2" ht="15">
      <c r="A111" s="20">
        <v>5650002928</v>
      </c>
      <c r="B111" s="21">
        <v>1</v>
      </c>
    </row>
    <row r="112" spans="1:2" ht="15">
      <c r="A112" s="20">
        <v>5651000305</v>
      </c>
      <c r="B112" s="21">
        <v>1</v>
      </c>
    </row>
    <row r="113" spans="1:2" ht="15">
      <c r="A113" s="20">
        <v>5651001552</v>
      </c>
      <c r="B113" s="21">
        <v>1</v>
      </c>
    </row>
    <row r="114" spans="1:2" ht="15">
      <c r="A114" s="20">
        <v>5651083225</v>
      </c>
      <c r="B114" s="21">
        <v>1</v>
      </c>
    </row>
    <row r="115" spans="1:2" ht="15">
      <c r="A115" s="20">
        <v>5651174896</v>
      </c>
      <c r="B115" s="21">
        <v>1</v>
      </c>
    </row>
    <row r="116" spans="1:2" ht="15">
      <c r="A116" s="20">
        <v>5651277343</v>
      </c>
      <c r="B116" s="21">
        <v>1</v>
      </c>
    </row>
    <row r="117" spans="1:2" ht="15">
      <c r="A117" s="20">
        <v>5651345441</v>
      </c>
      <c r="B117" s="21">
        <v>1</v>
      </c>
    </row>
    <row r="118" spans="1:2" ht="15">
      <c r="A118" s="20">
        <v>5651405516</v>
      </c>
      <c r="B118" s="21">
        <v>1</v>
      </c>
    </row>
    <row r="119" spans="1:2" ht="15">
      <c r="A119" s="20">
        <v>6270013725</v>
      </c>
      <c r="B119" s="21">
        <v>1</v>
      </c>
    </row>
    <row r="120" spans="1:2" ht="15">
      <c r="A120" s="20">
        <v>6611945750</v>
      </c>
      <c r="B120" s="21">
        <v>1</v>
      </c>
    </row>
    <row r="121" spans="1:2" ht="15">
      <c r="A121" s="20">
        <v>6642037462</v>
      </c>
      <c r="B121" s="21">
        <v>1</v>
      </c>
    </row>
    <row r="122" spans="1:2" ht="15">
      <c r="A122" s="20">
        <v>6762081282</v>
      </c>
      <c r="B122" s="21">
        <v>1</v>
      </c>
    </row>
    <row r="123" spans="1:2" ht="15">
      <c r="A123" s="20">
        <v>6910019382</v>
      </c>
      <c r="B123" s="21">
        <v>1</v>
      </c>
    </row>
    <row r="124" spans="1:2" ht="15">
      <c r="A124" s="20">
        <v>7120000667</v>
      </c>
      <c r="B124" s="21">
        <v>1</v>
      </c>
    </row>
    <row r="125" spans="1:2" ht="15">
      <c r="A125" s="20">
        <v>7120000986</v>
      </c>
      <c r="B125" s="21">
        <v>1</v>
      </c>
    </row>
    <row r="126" spans="1:2" ht="15">
      <c r="A126" s="20">
        <v>7120050197</v>
      </c>
      <c r="B126" s="21">
        <v>1</v>
      </c>
    </row>
    <row r="127" spans="1:2" ht="15">
      <c r="A127" s="20">
        <v>7120052925</v>
      </c>
      <c r="B127" s="21">
        <v>1</v>
      </c>
    </row>
    <row r="128" spans="1:2" ht="15">
      <c r="A128" s="20">
        <v>7120056188</v>
      </c>
      <c r="B128" s="21">
        <v>1</v>
      </c>
    </row>
    <row r="129" spans="1:2" ht="15">
      <c r="A129" s="20">
        <v>7120057029</v>
      </c>
      <c r="B129" s="21">
        <v>1</v>
      </c>
    </row>
    <row r="130" spans="1:2" ht="15">
      <c r="A130" s="20">
        <v>7120058230</v>
      </c>
      <c r="B130" s="21">
        <v>1</v>
      </c>
    </row>
    <row r="131" spans="1:2" ht="15">
      <c r="A131" s="20">
        <v>7120058448</v>
      </c>
      <c r="B131" s="21">
        <v>1</v>
      </c>
    </row>
    <row r="132" spans="1:2" ht="15">
      <c r="A132" s="20">
        <v>7120060563</v>
      </c>
      <c r="B132" s="21">
        <v>1</v>
      </c>
    </row>
    <row r="133" spans="1:2" ht="15">
      <c r="A133" s="20">
        <v>7120060818</v>
      </c>
      <c r="B133" s="21">
        <v>1</v>
      </c>
    </row>
    <row r="134" spans="1:2" ht="15">
      <c r="A134" s="20">
        <v>7120066293</v>
      </c>
      <c r="B134" s="21">
        <v>1</v>
      </c>
    </row>
    <row r="135" spans="1:2" ht="15">
      <c r="A135" s="20">
        <v>7120070478</v>
      </c>
      <c r="B135" s="21">
        <v>1</v>
      </c>
    </row>
    <row r="136" spans="1:2" ht="15">
      <c r="A136" s="20">
        <v>7120074619</v>
      </c>
      <c r="B136" s="21">
        <v>1</v>
      </c>
    </row>
    <row r="137" spans="1:2" ht="15">
      <c r="A137" s="20">
        <v>7120075613</v>
      </c>
      <c r="B137" s="21">
        <v>1</v>
      </c>
    </row>
    <row r="138" spans="1:2" ht="15">
      <c r="A138" s="20">
        <v>7120077210</v>
      </c>
      <c r="B138" s="21">
        <v>1</v>
      </c>
    </row>
    <row r="139" spans="1:2" ht="15">
      <c r="A139" s="20">
        <v>7120082694</v>
      </c>
      <c r="B139" s="21">
        <v>1</v>
      </c>
    </row>
    <row r="140" spans="1:2" ht="15">
      <c r="A140" s="20">
        <v>7120083908</v>
      </c>
      <c r="B140" s="21">
        <v>1</v>
      </c>
    </row>
    <row r="141" spans="1:2" ht="15">
      <c r="A141" s="20">
        <v>7120085095</v>
      </c>
      <c r="B141" s="21">
        <v>1</v>
      </c>
    </row>
    <row r="142" spans="1:2" ht="15">
      <c r="A142" s="20">
        <v>7120087243</v>
      </c>
      <c r="B142" s="21">
        <v>1</v>
      </c>
    </row>
    <row r="143" spans="1:2" ht="15">
      <c r="A143" s="20">
        <v>7120100392</v>
      </c>
      <c r="B143" s="21">
        <v>1</v>
      </c>
    </row>
    <row r="144" spans="1:2" ht="15">
      <c r="A144" s="20">
        <v>7120100400</v>
      </c>
      <c r="B144" s="21">
        <v>1</v>
      </c>
    </row>
    <row r="145" spans="1:2" ht="15">
      <c r="A145" s="20">
        <v>7120101121</v>
      </c>
      <c r="B145" s="21">
        <v>1</v>
      </c>
    </row>
    <row r="146" spans="1:2" ht="15">
      <c r="A146" s="20">
        <v>7120101260</v>
      </c>
      <c r="B146" s="21">
        <v>1</v>
      </c>
    </row>
    <row r="147" spans="1:2" ht="15">
      <c r="A147" s="20">
        <v>7120101575</v>
      </c>
      <c r="B147" s="21">
        <v>1</v>
      </c>
    </row>
    <row r="148" spans="1:2" ht="15">
      <c r="A148" s="20">
        <v>7120101977</v>
      </c>
      <c r="B148" s="21">
        <v>1</v>
      </c>
    </row>
    <row r="149" spans="1:2" ht="15">
      <c r="A149" s="20">
        <v>7120102391</v>
      </c>
      <c r="B149" s="21">
        <v>1</v>
      </c>
    </row>
    <row r="150" spans="1:2" ht="15">
      <c r="A150" s="20">
        <v>7120102474</v>
      </c>
      <c r="B150" s="21">
        <v>1</v>
      </c>
    </row>
    <row r="151" spans="1:2" ht="15">
      <c r="A151" s="20">
        <v>7120102669</v>
      </c>
      <c r="B151" s="21">
        <v>1</v>
      </c>
    </row>
    <row r="152" spans="1:2" ht="15">
      <c r="A152" s="20">
        <v>7120102764</v>
      </c>
      <c r="B152" s="21">
        <v>1</v>
      </c>
    </row>
    <row r="153" spans="1:2" ht="15">
      <c r="A153" s="20">
        <v>7120102959</v>
      </c>
      <c r="B153" s="21">
        <v>1</v>
      </c>
    </row>
    <row r="154" spans="1:2" ht="15">
      <c r="A154" s="20">
        <v>7120103166</v>
      </c>
      <c r="B154" s="21">
        <v>1</v>
      </c>
    </row>
    <row r="155" spans="1:2" ht="15">
      <c r="A155" s="20">
        <v>7120103568</v>
      </c>
      <c r="B155" s="21">
        <v>1</v>
      </c>
    </row>
    <row r="156" spans="1:2" ht="15">
      <c r="A156" s="20">
        <v>7120103781</v>
      </c>
      <c r="B156" s="21">
        <v>1</v>
      </c>
    </row>
    <row r="157" spans="1:2" ht="15">
      <c r="A157" s="20">
        <v>7120104438</v>
      </c>
      <c r="B157" s="21">
        <v>1</v>
      </c>
    </row>
    <row r="158" spans="1:2" ht="15">
      <c r="A158" s="20">
        <v>7120104929</v>
      </c>
      <c r="B158" s="21">
        <v>1</v>
      </c>
    </row>
    <row r="159" spans="1:2" ht="15">
      <c r="A159" s="20">
        <v>7120105751</v>
      </c>
      <c r="B159" s="21">
        <v>1</v>
      </c>
    </row>
    <row r="160" spans="1:2" ht="15">
      <c r="A160" s="20">
        <v>7120107224</v>
      </c>
      <c r="B160" s="21">
        <v>1</v>
      </c>
    </row>
    <row r="161" spans="1:2" ht="15">
      <c r="A161" s="20">
        <v>7120150013</v>
      </c>
      <c r="B161" s="21">
        <v>1</v>
      </c>
    </row>
    <row r="162" spans="1:2" ht="15">
      <c r="A162" s="20">
        <v>7120150125</v>
      </c>
      <c r="B162" s="21">
        <v>1</v>
      </c>
    </row>
    <row r="163" spans="1:2" ht="15">
      <c r="A163" s="20">
        <v>7120150295</v>
      </c>
      <c r="B163" s="21">
        <v>1</v>
      </c>
    </row>
    <row r="164" spans="1:2" ht="15">
      <c r="A164" s="20">
        <v>7120150438</v>
      </c>
      <c r="B164" s="21">
        <v>1</v>
      </c>
    </row>
    <row r="165" spans="1:2" ht="15">
      <c r="A165" s="20">
        <v>7120150496</v>
      </c>
      <c r="B165" s="21">
        <v>1</v>
      </c>
    </row>
    <row r="166" spans="1:2" ht="15">
      <c r="A166" s="20">
        <v>7120150591</v>
      </c>
      <c r="B166" s="21">
        <v>1</v>
      </c>
    </row>
    <row r="167" spans="1:2" ht="15">
      <c r="A167" s="20">
        <v>7120150734</v>
      </c>
      <c r="B167" s="21">
        <v>1</v>
      </c>
    </row>
    <row r="168" spans="1:2" ht="15">
      <c r="A168" s="20">
        <v>7120150875</v>
      </c>
      <c r="B168" s="21">
        <v>1</v>
      </c>
    </row>
    <row r="169" spans="1:2" ht="15">
      <c r="A169" s="20">
        <v>7120151260</v>
      </c>
      <c r="B169" s="21">
        <v>1</v>
      </c>
    </row>
    <row r="170" spans="1:2" ht="15">
      <c r="A170" s="20">
        <v>7120151981</v>
      </c>
      <c r="B170" s="21">
        <v>1</v>
      </c>
    </row>
    <row r="171" spans="1:2" ht="15">
      <c r="A171" s="20">
        <v>7120152130</v>
      </c>
      <c r="B171" s="21">
        <v>1</v>
      </c>
    </row>
    <row r="172" spans="1:2" ht="15">
      <c r="A172" s="20">
        <v>7120152242</v>
      </c>
      <c r="B172" s="21">
        <v>1</v>
      </c>
    </row>
    <row r="173" spans="1:2" ht="15">
      <c r="A173" s="20">
        <v>7120152271</v>
      </c>
      <c r="B173" s="21">
        <v>1</v>
      </c>
    </row>
    <row r="174" spans="1:2" ht="15">
      <c r="A174" s="20">
        <v>7120152360</v>
      </c>
      <c r="B174" s="21">
        <v>1</v>
      </c>
    </row>
    <row r="175" spans="1:2" ht="15">
      <c r="A175" s="20">
        <v>7120152443</v>
      </c>
      <c r="B175" s="21">
        <v>1</v>
      </c>
    </row>
    <row r="176" spans="1:2" ht="15">
      <c r="A176" s="20">
        <v>7120152727</v>
      </c>
      <c r="B176" s="21">
        <v>1</v>
      </c>
    </row>
    <row r="177" spans="1:2" ht="15">
      <c r="A177" s="20">
        <v>7120152779</v>
      </c>
      <c r="B177" s="21">
        <v>1</v>
      </c>
    </row>
    <row r="178" spans="1:2" ht="15">
      <c r="A178" s="20">
        <v>7120152785</v>
      </c>
      <c r="B178" s="21">
        <v>1</v>
      </c>
    </row>
    <row r="179" spans="1:2" ht="15">
      <c r="A179" s="20">
        <v>7120153112</v>
      </c>
      <c r="B179" s="21">
        <v>1</v>
      </c>
    </row>
    <row r="180" spans="1:2" ht="15">
      <c r="A180" s="20">
        <v>7120153201</v>
      </c>
      <c r="B180" s="21">
        <v>1</v>
      </c>
    </row>
    <row r="181" spans="1:2" ht="15">
      <c r="A181" s="20">
        <v>7120153253</v>
      </c>
      <c r="B181" s="21">
        <v>1</v>
      </c>
    </row>
    <row r="182" spans="1:2" ht="15">
      <c r="A182" s="20">
        <v>7120154956</v>
      </c>
      <c r="B182" s="21">
        <v>1</v>
      </c>
    </row>
    <row r="183" spans="1:2" ht="15">
      <c r="A183" s="20">
        <v>7120155128</v>
      </c>
      <c r="B183" s="21">
        <v>1</v>
      </c>
    </row>
    <row r="184" spans="1:2" ht="15">
      <c r="A184" s="20">
        <v>7120155387</v>
      </c>
      <c r="B184" s="21">
        <v>1</v>
      </c>
    </row>
    <row r="185" spans="1:2" ht="15">
      <c r="A185" s="20">
        <v>7120155766</v>
      </c>
      <c r="B185" s="21">
        <v>1</v>
      </c>
    </row>
    <row r="186" spans="1:2" ht="15">
      <c r="A186" s="20">
        <v>7120156412</v>
      </c>
      <c r="B186" s="21">
        <v>1</v>
      </c>
    </row>
    <row r="187" spans="1:2" ht="15">
      <c r="A187" s="20">
        <v>7120156530</v>
      </c>
      <c r="B187" s="21">
        <v>1</v>
      </c>
    </row>
    <row r="188" spans="1:2" ht="15">
      <c r="A188" s="20">
        <v>7120157618</v>
      </c>
      <c r="B188" s="21">
        <v>1</v>
      </c>
    </row>
    <row r="189" spans="1:2" ht="15">
      <c r="A189" s="20">
        <v>7120157802</v>
      </c>
      <c r="B189" s="21">
        <v>1</v>
      </c>
    </row>
    <row r="190" spans="1:2" ht="15">
      <c r="A190" s="20">
        <v>7120157966</v>
      </c>
      <c r="B190" s="21">
        <v>1</v>
      </c>
    </row>
    <row r="191" spans="1:2" ht="15">
      <c r="A191" s="20">
        <v>7120158150</v>
      </c>
      <c r="B191" s="21">
        <v>1</v>
      </c>
    </row>
    <row r="192" spans="1:2" ht="15">
      <c r="A192" s="20">
        <v>7120158411</v>
      </c>
      <c r="B192" s="21">
        <v>1</v>
      </c>
    </row>
    <row r="193" spans="1:2" ht="15">
      <c r="A193" s="20">
        <v>7120158664</v>
      </c>
      <c r="B193" s="21">
        <v>1</v>
      </c>
    </row>
    <row r="194" spans="1:2" ht="15">
      <c r="A194" s="20">
        <v>7120159178</v>
      </c>
      <c r="B194" s="21">
        <v>1</v>
      </c>
    </row>
    <row r="195" spans="1:2" ht="15">
      <c r="A195" s="20">
        <v>7120160514</v>
      </c>
      <c r="B195" s="21">
        <v>1</v>
      </c>
    </row>
    <row r="196" spans="1:2" ht="15">
      <c r="A196" s="20">
        <v>7120162499</v>
      </c>
      <c r="B196" s="21">
        <v>1</v>
      </c>
    </row>
    <row r="197" spans="1:2" ht="15">
      <c r="A197" s="20">
        <v>7120162803</v>
      </c>
      <c r="B197" s="21">
        <v>1</v>
      </c>
    </row>
    <row r="198" spans="1:2" ht="15">
      <c r="A198" s="20">
        <v>7120164877</v>
      </c>
      <c r="B198" s="21">
        <v>1</v>
      </c>
    </row>
    <row r="199" spans="1:2" ht="15">
      <c r="A199" s="20">
        <v>7120165368</v>
      </c>
      <c r="B199" s="21">
        <v>1</v>
      </c>
    </row>
    <row r="200" spans="1:2" ht="15">
      <c r="A200" s="20">
        <v>7120165888</v>
      </c>
      <c r="B200" s="21">
        <v>1</v>
      </c>
    </row>
    <row r="201" spans="1:2" ht="15">
      <c r="A201" s="20">
        <v>7120166505</v>
      </c>
      <c r="B201" s="21">
        <v>1</v>
      </c>
    </row>
    <row r="202" spans="1:2" ht="15">
      <c r="A202" s="20">
        <v>7120168289</v>
      </c>
      <c r="B202" s="21">
        <v>1</v>
      </c>
    </row>
    <row r="203" spans="1:2" ht="15">
      <c r="A203" s="20">
        <v>7120168705</v>
      </c>
      <c r="B203" s="21">
        <v>1</v>
      </c>
    </row>
    <row r="204" spans="1:2" ht="15">
      <c r="A204" s="20">
        <v>7120169024</v>
      </c>
      <c r="B204" s="21">
        <v>1</v>
      </c>
    </row>
    <row r="205" spans="1:2" ht="15">
      <c r="A205" s="20">
        <v>7120170636</v>
      </c>
      <c r="B205" s="21">
        <v>1</v>
      </c>
    </row>
    <row r="206" spans="1:2" ht="15">
      <c r="A206" s="20">
        <v>7120170688</v>
      </c>
      <c r="B206" s="21">
        <v>1</v>
      </c>
    </row>
    <row r="207" spans="1:2" ht="15">
      <c r="A207" s="20">
        <v>7120203643</v>
      </c>
      <c r="B207" s="21">
        <v>1</v>
      </c>
    </row>
    <row r="208" spans="1:2" ht="15">
      <c r="A208" s="20">
        <v>7120252570</v>
      </c>
      <c r="B208" s="21">
        <v>1</v>
      </c>
    </row>
    <row r="209" spans="1:2" ht="15">
      <c r="A209" s="20">
        <v>7120253569</v>
      </c>
      <c r="B209" s="21">
        <v>1</v>
      </c>
    </row>
    <row r="210" spans="1:2" ht="15">
      <c r="A210" s="20">
        <v>7120305094</v>
      </c>
      <c r="B210" s="21">
        <v>1</v>
      </c>
    </row>
    <row r="211" spans="1:2" ht="15">
      <c r="A211" s="20">
        <v>7120305496</v>
      </c>
      <c r="B211" s="21">
        <v>1</v>
      </c>
    </row>
    <row r="212" spans="1:2" ht="15">
      <c r="A212" s="20">
        <v>7120306521</v>
      </c>
      <c r="B212" s="21">
        <v>1</v>
      </c>
    </row>
    <row r="213" spans="1:2" ht="15">
      <c r="A213" s="20">
        <v>7120307383</v>
      </c>
      <c r="B213" s="21">
        <v>1</v>
      </c>
    </row>
    <row r="214" spans="1:2" ht="15">
      <c r="A214" s="20">
        <v>7120308075</v>
      </c>
      <c r="B214" s="21">
        <v>1</v>
      </c>
    </row>
    <row r="215" spans="1:2" ht="15">
      <c r="A215" s="20">
        <v>7121000155</v>
      </c>
      <c r="B215" s="21">
        <v>1</v>
      </c>
    </row>
    <row r="216" spans="1:2" ht="15">
      <c r="A216" s="20">
        <v>7121001893</v>
      </c>
      <c r="B216" s="21">
        <v>1</v>
      </c>
    </row>
    <row r="217" spans="1:2" ht="15">
      <c r="A217" s="20">
        <v>7121002094</v>
      </c>
      <c r="B217" s="21">
        <v>1</v>
      </c>
    </row>
    <row r="218" spans="1:2" ht="15">
      <c r="A218" s="20">
        <v>7121004383</v>
      </c>
      <c r="B218" s="21">
        <v>1</v>
      </c>
    </row>
    <row r="219" spans="1:2" ht="15">
      <c r="A219" s="20">
        <v>7121004762</v>
      </c>
      <c r="B219" s="21">
        <v>1</v>
      </c>
    </row>
    <row r="220" spans="1:2" ht="15">
      <c r="A220" s="20">
        <v>7121005810</v>
      </c>
      <c r="B220" s="21">
        <v>1</v>
      </c>
    </row>
    <row r="221" spans="1:2" ht="15">
      <c r="A221" s="20">
        <v>7121007045</v>
      </c>
      <c r="B221" s="21">
        <v>1</v>
      </c>
    </row>
    <row r="222" spans="1:2" ht="15">
      <c r="A222" s="20">
        <v>7121007105</v>
      </c>
      <c r="B222" s="21">
        <v>1</v>
      </c>
    </row>
    <row r="223" spans="1:2" ht="15">
      <c r="A223" s="20">
        <v>7121010159</v>
      </c>
      <c r="B223" s="21">
        <v>1</v>
      </c>
    </row>
    <row r="224" spans="1:2" ht="15">
      <c r="A224" s="20">
        <v>7121010656</v>
      </c>
      <c r="B224" s="21">
        <v>1</v>
      </c>
    </row>
    <row r="225" spans="1:2" ht="15">
      <c r="A225" s="20">
        <v>7121012916</v>
      </c>
      <c r="B225" s="21">
        <v>1</v>
      </c>
    </row>
    <row r="226" spans="1:2" ht="15">
      <c r="A226" s="20">
        <v>7121014200</v>
      </c>
      <c r="B226" s="21">
        <v>1</v>
      </c>
    </row>
    <row r="227" spans="1:2" ht="15">
      <c r="A227" s="20">
        <v>7121018008</v>
      </c>
      <c r="B227" s="21">
        <v>1</v>
      </c>
    </row>
    <row r="228" spans="1:2" ht="15">
      <c r="A228" s="20">
        <v>7121020809</v>
      </c>
      <c r="B228" s="21">
        <v>1</v>
      </c>
    </row>
    <row r="229" spans="1:2" ht="15">
      <c r="A229" s="20">
        <v>7121021157</v>
      </c>
      <c r="B229" s="21">
        <v>1</v>
      </c>
    </row>
    <row r="230" spans="1:2" ht="15">
      <c r="A230" s="20">
        <v>7121021708</v>
      </c>
      <c r="B230" s="21">
        <v>1</v>
      </c>
    </row>
    <row r="231" spans="1:2" ht="15">
      <c r="A231" s="20">
        <v>7121022145</v>
      </c>
      <c r="B231" s="21">
        <v>1</v>
      </c>
    </row>
    <row r="232" spans="1:2" ht="15">
      <c r="A232" s="20">
        <v>7121022151</v>
      </c>
      <c r="B232" s="21">
        <v>1</v>
      </c>
    </row>
    <row r="233" spans="1:2" ht="15">
      <c r="A233" s="20">
        <v>7121022955</v>
      </c>
      <c r="B233" s="21">
        <v>1</v>
      </c>
    </row>
    <row r="234" spans="1:2" ht="15">
      <c r="A234" s="20">
        <v>7121026597</v>
      </c>
      <c r="B234" s="21">
        <v>1</v>
      </c>
    </row>
    <row r="235" spans="1:2" ht="15">
      <c r="A235" s="20">
        <v>7121026999</v>
      </c>
      <c r="B235" s="21">
        <v>1</v>
      </c>
    </row>
    <row r="236" spans="1:2" ht="15">
      <c r="A236" s="20">
        <v>7121038471</v>
      </c>
      <c r="B236" s="21">
        <v>1</v>
      </c>
    </row>
    <row r="237" spans="1:2" ht="15">
      <c r="A237" s="20">
        <v>7121039447</v>
      </c>
      <c r="B237" s="21">
        <v>1</v>
      </c>
    </row>
    <row r="238" spans="1:2" ht="15">
      <c r="A238" s="20">
        <v>7121056983</v>
      </c>
      <c r="B238" s="21">
        <v>1</v>
      </c>
    </row>
    <row r="239" spans="1:2" ht="15">
      <c r="A239" s="20">
        <v>7121061240</v>
      </c>
      <c r="B239" s="21">
        <v>1</v>
      </c>
    </row>
    <row r="240" spans="1:2" ht="15">
      <c r="A240" s="20">
        <v>7121071221</v>
      </c>
      <c r="B240" s="21">
        <v>1</v>
      </c>
    </row>
    <row r="241" spans="1:2" ht="15">
      <c r="A241" s="20">
        <v>7121074277</v>
      </c>
      <c r="B241" s="21">
        <v>1</v>
      </c>
    </row>
    <row r="242" spans="1:2" ht="15">
      <c r="A242" s="20">
        <v>7121082041</v>
      </c>
      <c r="B242" s="21">
        <v>1</v>
      </c>
    </row>
    <row r="243" spans="1:2" ht="15">
      <c r="A243" s="20">
        <v>7121093903</v>
      </c>
      <c r="B243" s="21">
        <v>1</v>
      </c>
    </row>
    <row r="244" spans="1:2" ht="15">
      <c r="A244" s="20">
        <v>7121094794</v>
      </c>
      <c r="B244" s="21">
        <v>1</v>
      </c>
    </row>
    <row r="245" spans="1:2" ht="15">
      <c r="A245" s="20">
        <v>7121126229</v>
      </c>
      <c r="B245" s="21">
        <v>1</v>
      </c>
    </row>
    <row r="246" spans="1:2" ht="15">
      <c r="A246" s="20">
        <v>7121139580</v>
      </c>
      <c r="B246" s="21">
        <v>1</v>
      </c>
    </row>
    <row r="247" spans="1:2" ht="15">
      <c r="A247" s="20">
        <v>7121162538</v>
      </c>
      <c r="B247" s="21">
        <v>1</v>
      </c>
    </row>
    <row r="248" spans="1:2" ht="15">
      <c r="A248" s="20">
        <v>7121175185</v>
      </c>
      <c r="B248" s="21">
        <v>1</v>
      </c>
    </row>
    <row r="249" spans="1:2" ht="15">
      <c r="A249" s="20">
        <v>7121220023</v>
      </c>
      <c r="B249" s="21">
        <v>1</v>
      </c>
    </row>
    <row r="250" spans="1:2" ht="15">
      <c r="A250" s="20">
        <v>7121224015</v>
      </c>
      <c r="B250" s="21">
        <v>1</v>
      </c>
    </row>
    <row r="251" spans="1:2" ht="15">
      <c r="A251" s="20">
        <v>7121225552</v>
      </c>
      <c r="B251" s="21">
        <v>1</v>
      </c>
    </row>
    <row r="252" spans="1:2" ht="15">
      <c r="A252" s="20">
        <v>7121283213</v>
      </c>
      <c r="B252" s="21">
        <v>1</v>
      </c>
    </row>
    <row r="253" spans="1:2" ht="15">
      <c r="A253" s="20">
        <v>7121289753</v>
      </c>
      <c r="B253" s="21">
        <v>1</v>
      </c>
    </row>
    <row r="254" spans="1:2" ht="15">
      <c r="A254" s="20">
        <v>7121302206</v>
      </c>
      <c r="B254" s="21">
        <v>1</v>
      </c>
    </row>
    <row r="255" spans="1:2" ht="15">
      <c r="A255" s="20">
        <v>7121302608</v>
      </c>
      <c r="B255" s="21">
        <v>1</v>
      </c>
    </row>
    <row r="256" spans="1:2" ht="15">
      <c r="A256" s="20">
        <v>7121324343</v>
      </c>
      <c r="B256" s="21">
        <v>1</v>
      </c>
    </row>
    <row r="257" spans="1:2" ht="15">
      <c r="A257" s="20">
        <v>7121336636</v>
      </c>
      <c r="B257" s="21">
        <v>1</v>
      </c>
    </row>
    <row r="258" spans="1:2" ht="15">
      <c r="A258" s="20">
        <v>7121340141</v>
      </c>
      <c r="B258" s="21">
        <v>1</v>
      </c>
    </row>
    <row r="259" spans="1:2" ht="15">
      <c r="A259" s="20">
        <v>7121361657</v>
      </c>
      <c r="B259" s="21">
        <v>1</v>
      </c>
    </row>
    <row r="260" spans="1:2" ht="15">
      <c r="A260" s="20">
        <v>7121393261</v>
      </c>
      <c r="B260" s="21">
        <v>1</v>
      </c>
    </row>
    <row r="261" spans="1:2" ht="15">
      <c r="A261" s="20">
        <v>7121397862</v>
      </c>
      <c r="B261" s="21">
        <v>1</v>
      </c>
    </row>
    <row r="262" spans="1:2" ht="15">
      <c r="A262" s="20">
        <v>7121406762</v>
      </c>
      <c r="B262" s="21">
        <v>1</v>
      </c>
    </row>
    <row r="263" spans="1:2" ht="15">
      <c r="A263" s="20">
        <v>7121447821</v>
      </c>
      <c r="B263" s="21">
        <v>1</v>
      </c>
    </row>
    <row r="264" spans="1:2" ht="15">
      <c r="A264" s="20">
        <v>7121453974</v>
      </c>
      <c r="B264" s="21">
        <v>1</v>
      </c>
    </row>
    <row r="265" spans="1:2" ht="15">
      <c r="A265" s="20">
        <v>7121459072</v>
      </c>
      <c r="B265" s="21">
        <v>1</v>
      </c>
    </row>
    <row r="266" spans="1:2" ht="15">
      <c r="A266" s="20">
        <v>7121478891</v>
      </c>
      <c r="B266" s="21">
        <v>1</v>
      </c>
    </row>
    <row r="267" spans="1:2" ht="15">
      <c r="A267" s="20">
        <v>7121512814</v>
      </c>
      <c r="B267" s="21">
        <v>1</v>
      </c>
    </row>
    <row r="268" spans="1:2" ht="15">
      <c r="A268" s="20">
        <v>7121525337</v>
      </c>
      <c r="B268" s="21">
        <v>1</v>
      </c>
    </row>
    <row r="269" spans="1:2" ht="15">
      <c r="A269" s="20">
        <v>7121553440</v>
      </c>
      <c r="B269" s="21">
        <v>1</v>
      </c>
    </row>
    <row r="270" spans="1:2" ht="15">
      <c r="A270" s="20">
        <v>7121570852</v>
      </c>
      <c r="B270" s="21">
        <v>1</v>
      </c>
    </row>
    <row r="271" spans="1:2" ht="15">
      <c r="A271" s="20">
        <v>7121592894</v>
      </c>
      <c r="B271" s="21">
        <v>1</v>
      </c>
    </row>
    <row r="272" spans="1:2" ht="15">
      <c r="A272" s="20">
        <v>7121607590</v>
      </c>
      <c r="B272" s="21">
        <v>1</v>
      </c>
    </row>
    <row r="273" spans="1:2" ht="15">
      <c r="A273" s="20">
        <v>7121623212</v>
      </c>
      <c r="B273" s="21">
        <v>1</v>
      </c>
    </row>
    <row r="274" spans="1:2" ht="15">
      <c r="A274" s="20">
        <v>7121627078</v>
      </c>
      <c r="B274" s="21">
        <v>1</v>
      </c>
    </row>
    <row r="275" spans="1:2" ht="15">
      <c r="A275" s="20">
        <v>7121628853</v>
      </c>
      <c r="B275" s="21">
        <v>1</v>
      </c>
    </row>
    <row r="276" spans="1:2" ht="15">
      <c r="A276" s="20">
        <v>7121649074</v>
      </c>
      <c r="B276" s="21">
        <v>1</v>
      </c>
    </row>
    <row r="277" spans="1:2" ht="15">
      <c r="A277" s="20">
        <v>7121662548</v>
      </c>
      <c r="B277" s="21">
        <v>1</v>
      </c>
    </row>
    <row r="278" spans="1:2" ht="15">
      <c r="A278" s="20">
        <v>7121671955</v>
      </c>
      <c r="B278" s="21">
        <v>1</v>
      </c>
    </row>
    <row r="279" spans="1:2" ht="15">
      <c r="A279" s="20">
        <v>7121679514</v>
      </c>
      <c r="B279" s="21">
        <v>1</v>
      </c>
    </row>
    <row r="280" spans="1:2" ht="15">
      <c r="A280" s="20">
        <v>7121680380</v>
      </c>
      <c r="B280" s="21">
        <v>1</v>
      </c>
    </row>
    <row r="281" spans="1:2" ht="15">
      <c r="A281" s="20">
        <v>7121694927</v>
      </c>
      <c r="B281" s="21">
        <v>1</v>
      </c>
    </row>
    <row r="282" spans="1:2" ht="15">
      <c r="A282" s="20">
        <v>7121712654</v>
      </c>
      <c r="B282" s="21">
        <v>1</v>
      </c>
    </row>
    <row r="283" spans="1:2" ht="15">
      <c r="A283" s="20">
        <v>7121718527</v>
      </c>
      <c r="B283" s="21">
        <v>1</v>
      </c>
    </row>
    <row r="284" spans="1:2" ht="15">
      <c r="A284" s="20">
        <v>7121725042</v>
      </c>
      <c r="B284" s="21">
        <v>1</v>
      </c>
    </row>
    <row r="285" spans="1:2" ht="15">
      <c r="A285" s="20">
        <v>7121732898</v>
      </c>
      <c r="B285" s="21">
        <v>1</v>
      </c>
    </row>
    <row r="286" spans="1:2" ht="15">
      <c r="A286" s="20">
        <v>7121824086</v>
      </c>
      <c r="B286" s="21">
        <v>1</v>
      </c>
    </row>
    <row r="287" spans="1:2" ht="15">
      <c r="A287" s="20">
        <v>7121828026</v>
      </c>
      <c r="B287" s="21">
        <v>1</v>
      </c>
    </row>
    <row r="288" spans="1:2" ht="15">
      <c r="A288" s="20">
        <v>7121831666</v>
      </c>
      <c r="B288" s="21">
        <v>1</v>
      </c>
    </row>
    <row r="289" spans="1:2" ht="15">
      <c r="A289" s="20">
        <v>7121879006</v>
      </c>
      <c r="B289" s="21">
        <v>1</v>
      </c>
    </row>
    <row r="290" spans="1:2" ht="15">
      <c r="A290" s="20">
        <v>7121921369</v>
      </c>
      <c r="B290" s="21">
        <v>1</v>
      </c>
    </row>
    <row r="291" spans="1:2" ht="15">
      <c r="A291" s="20">
        <v>7121931072</v>
      </c>
      <c r="B291" s="21">
        <v>1</v>
      </c>
    </row>
    <row r="292" spans="1:2" ht="15">
      <c r="A292" s="20">
        <v>7121931310</v>
      </c>
      <c r="B292" s="21">
        <v>1</v>
      </c>
    </row>
    <row r="293" spans="1:2" ht="15">
      <c r="A293" s="20">
        <v>7121934923</v>
      </c>
      <c r="B293" s="21">
        <v>1</v>
      </c>
    </row>
    <row r="294" spans="1:2" ht="15">
      <c r="A294" s="20">
        <v>7121936767</v>
      </c>
      <c r="B294" s="21">
        <v>1</v>
      </c>
    </row>
    <row r="295" spans="1:2" ht="15">
      <c r="A295" s="20">
        <v>7121939814</v>
      </c>
      <c r="B295" s="21">
        <v>1</v>
      </c>
    </row>
    <row r="296" spans="1:2" ht="15">
      <c r="A296" s="20">
        <v>7121948285</v>
      </c>
      <c r="B296" s="21">
        <v>1</v>
      </c>
    </row>
    <row r="297" spans="1:2" ht="15">
      <c r="A297" s="20">
        <v>7121979222</v>
      </c>
      <c r="B297" s="21">
        <v>1</v>
      </c>
    </row>
    <row r="298" spans="1:2" ht="15">
      <c r="A298" s="20">
        <v>7121984157</v>
      </c>
      <c r="B298" s="21">
        <v>1</v>
      </c>
    </row>
    <row r="299" spans="1:2" ht="15">
      <c r="A299" s="20">
        <v>7122028931</v>
      </c>
      <c r="B299" s="21">
        <v>1</v>
      </c>
    </row>
    <row r="300" spans="1:2" ht="15">
      <c r="A300" s="20">
        <v>7122035902</v>
      </c>
      <c r="B300" s="21">
        <v>1</v>
      </c>
    </row>
    <row r="301" spans="1:2" ht="15">
      <c r="A301" s="20">
        <v>7122052817</v>
      </c>
      <c r="B301" s="21">
        <v>1</v>
      </c>
    </row>
    <row r="302" spans="1:2" ht="15">
      <c r="A302" s="20">
        <v>7122056057</v>
      </c>
      <c r="B302" s="21">
        <v>1</v>
      </c>
    </row>
    <row r="303" spans="1:2" ht="15">
      <c r="A303" s="20">
        <v>7122061621</v>
      </c>
      <c r="B303" s="21">
        <v>1</v>
      </c>
    </row>
    <row r="304" spans="1:2" ht="15">
      <c r="A304" s="20">
        <v>7122118597</v>
      </c>
      <c r="B304" s="21">
        <v>1</v>
      </c>
    </row>
    <row r="305" spans="1:2" ht="15">
      <c r="A305" s="20">
        <v>7122177826</v>
      </c>
      <c r="B305" s="21">
        <v>1</v>
      </c>
    </row>
    <row r="306" spans="1:2" ht="15">
      <c r="A306" s="20">
        <v>7122277054</v>
      </c>
      <c r="B306" s="21">
        <v>1</v>
      </c>
    </row>
    <row r="307" spans="1:2" ht="15">
      <c r="A307" s="20">
        <v>7122306324</v>
      </c>
      <c r="B307" s="21">
        <v>1</v>
      </c>
    </row>
    <row r="308" spans="1:2" ht="15">
      <c r="A308" s="20">
        <v>7122309340</v>
      </c>
      <c r="B308" s="21">
        <v>1</v>
      </c>
    </row>
    <row r="309" spans="1:2" ht="15">
      <c r="A309" s="20">
        <v>7122321973</v>
      </c>
      <c r="B309" s="21">
        <v>1</v>
      </c>
    </row>
    <row r="310" spans="1:2" ht="15">
      <c r="A310" s="20">
        <v>7122323452</v>
      </c>
      <c r="B310" s="21">
        <v>1</v>
      </c>
    </row>
    <row r="311" spans="1:2" ht="15">
      <c r="A311" s="20">
        <v>7122343851</v>
      </c>
      <c r="B311" s="21">
        <v>1</v>
      </c>
    </row>
    <row r="312" spans="1:2" ht="15">
      <c r="A312" s="20">
        <v>7122344649</v>
      </c>
      <c r="B312" s="21">
        <v>1</v>
      </c>
    </row>
    <row r="313" spans="1:2" ht="15">
      <c r="A313" s="20">
        <v>7122349227</v>
      </c>
      <c r="B313" s="21">
        <v>1</v>
      </c>
    </row>
    <row r="314" spans="1:2" ht="15">
      <c r="A314" s="20">
        <v>7122366220</v>
      </c>
      <c r="B314" s="21">
        <v>1</v>
      </c>
    </row>
    <row r="315" spans="1:2" ht="15">
      <c r="A315" s="20">
        <v>7122367490</v>
      </c>
      <c r="B315" s="21">
        <v>1</v>
      </c>
    </row>
    <row r="316" spans="1:2" ht="15">
      <c r="A316" s="20">
        <v>7122374662</v>
      </c>
      <c r="B316" s="21">
        <v>1</v>
      </c>
    </row>
    <row r="317" spans="1:2" ht="15">
      <c r="A317" s="20">
        <v>7122385536</v>
      </c>
      <c r="B317" s="21">
        <v>1</v>
      </c>
    </row>
    <row r="318" spans="1:2" ht="15">
      <c r="A318" s="20">
        <v>7122389014</v>
      </c>
      <c r="B318" s="21">
        <v>1</v>
      </c>
    </row>
    <row r="319" spans="1:2" ht="15">
      <c r="A319" s="20">
        <v>7122394825</v>
      </c>
      <c r="B319" s="21">
        <v>1</v>
      </c>
    </row>
    <row r="320" spans="1:2" ht="15">
      <c r="A320" s="20">
        <v>7122403180</v>
      </c>
      <c r="B320" s="21">
        <v>1</v>
      </c>
    </row>
    <row r="321" spans="1:2" ht="15">
      <c r="A321" s="20">
        <v>7122406847</v>
      </c>
      <c r="B321" s="21">
        <v>1</v>
      </c>
    </row>
    <row r="322" spans="1:2" ht="15">
      <c r="A322" s="20">
        <v>7122408562</v>
      </c>
      <c r="B322" s="21">
        <v>1</v>
      </c>
    </row>
    <row r="323" spans="1:2" ht="15">
      <c r="A323" s="20">
        <v>7122417408</v>
      </c>
      <c r="B323" s="21">
        <v>1</v>
      </c>
    </row>
    <row r="324" spans="1:2" ht="15">
      <c r="A324" s="20">
        <v>7122421120</v>
      </c>
      <c r="B324" s="21">
        <v>1</v>
      </c>
    </row>
    <row r="325" spans="1:2" ht="15">
      <c r="A325" s="20">
        <v>7122422898</v>
      </c>
      <c r="B325" s="21">
        <v>1</v>
      </c>
    </row>
    <row r="326" spans="1:2" ht="15">
      <c r="A326" s="20">
        <v>7122427447</v>
      </c>
      <c r="B326" s="21">
        <v>1</v>
      </c>
    </row>
    <row r="327" spans="1:2" ht="15">
      <c r="A327" s="20">
        <v>7122429073</v>
      </c>
      <c r="B327" s="21">
        <v>1</v>
      </c>
    </row>
    <row r="328" spans="1:2" ht="15">
      <c r="A328" s="20">
        <v>7122438095</v>
      </c>
      <c r="B328" s="21">
        <v>1</v>
      </c>
    </row>
    <row r="329" spans="1:2" ht="15">
      <c r="A329" s="20">
        <v>7122445267</v>
      </c>
      <c r="B329" s="21">
        <v>1</v>
      </c>
    </row>
    <row r="330" spans="1:2" ht="15">
      <c r="A330" s="20">
        <v>7122450794</v>
      </c>
      <c r="B330" s="21">
        <v>1</v>
      </c>
    </row>
    <row r="331" spans="1:2" ht="15">
      <c r="A331" s="20">
        <v>7122468558</v>
      </c>
      <c r="B331" s="21">
        <v>1</v>
      </c>
    </row>
    <row r="332" spans="1:2" ht="15">
      <c r="A332" s="20">
        <v>7122471916</v>
      </c>
      <c r="B332" s="21">
        <v>1</v>
      </c>
    </row>
    <row r="333" spans="1:2" ht="15">
      <c r="A333" s="20">
        <v>7122473915</v>
      </c>
      <c r="B333" s="21">
        <v>1</v>
      </c>
    </row>
    <row r="334" spans="1:2" ht="15">
      <c r="A334" s="20">
        <v>7122475819</v>
      </c>
      <c r="B334" s="21">
        <v>1</v>
      </c>
    </row>
    <row r="335" spans="1:2" ht="15">
      <c r="A335" s="20">
        <v>7122479674</v>
      </c>
      <c r="B335" s="21">
        <v>1</v>
      </c>
    </row>
    <row r="336" spans="1:2" ht="15">
      <c r="A336" s="20">
        <v>7122479869</v>
      </c>
      <c r="B336" s="21">
        <v>1</v>
      </c>
    </row>
    <row r="337" spans="1:2" ht="15">
      <c r="A337" s="20">
        <v>7122488064</v>
      </c>
      <c r="B337" s="21">
        <v>1</v>
      </c>
    </row>
    <row r="338" spans="1:2" ht="15">
      <c r="A338" s="20">
        <v>7122493266</v>
      </c>
      <c r="B338" s="21">
        <v>1</v>
      </c>
    </row>
    <row r="339" spans="1:2" ht="15">
      <c r="A339" s="20">
        <v>7122501126</v>
      </c>
      <c r="B339" s="21">
        <v>1</v>
      </c>
    </row>
    <row r="340" spans="1:2" ht="15">
      <c r="A340" s="20">
        <v>7122506566</v>
      </c>
      <c r="B340" s="21">
        <v>1</v>
      </c>
    </row>
    <row r="341" spans="1:2" ht="15">
      <c r="A341" s="20">
        <v>7122508281</v>
      </c>
      <c r="B341" s="21">
        <v>1</v>
      </c>
    </row>
    <row r="342" spans="1:2" ht="15">
      <c r="A342" s="20">
        <v>7122509576</v>
      </c>
      <c r="B342" s="21">
        <v>1</v>
      </c>
    </row>
    <row r="343" spans="1:2" ht="15">
      <c r="A343" s="20">
        <v>7122511343</v>
      </c>
      <c r="B343" s="21">
        <v>1</v>
      </c>
    </row>
    <row r="344" spans="1:2" ht="15">
      <c r="A344" s="20">
        <v>7122512213</v>
      </c>
      <c r="B344" s="21">
        <v>1</v>
      </c>
    </row>
    <row r="345" spans="1:2" ht="15">
      <c r="A345" s="20">
        <v>7122517943</v>
      </c>
      <c r="B345" s="21">
        <v>1</v>
      </c>
    </row>
    <row r="346" spans="1:2" ht="15">
      <c r="A346" s="20">
        <v>7122522358</v>
      </c>
      <c r="B346" s="21">
        <v>1</v>
      </c>
    </row>
    <row r="347" spans="1:2" ht="15">
      <c r="A347" s="20">
        <v>7122522861</v>
      </c>
      <c r="B347" s="21">
        <v>1</v>
      </c>
    </row>
    <row r="348" spans="1:2" ht="15">
      <c r="A348" s="20">
        <v>7122526913</v>
      </c>
      <c r="B348" s="21">
        <v>1</v>
      </c>
    </row>
    <row r="349" spans="1:2" ht="15">
      <c r="A349" s="20">
        <v>7122548286</v>
      </c>
      <c r="B349" s="21">
        <v>1</v>
      </c>
    </row>
    <row r="350" spans="1:2" ht="15">
      <c r="A350" s="20">
        <v>7122555903</v>
      </c>
      <c r="B350" s="21">
        <v>1</v>
      </c>
    </row>
    <row r="351" spans="1:2" ht="15">
      <c r="A351" s="20">
        <v>7122556280</v>
      </c>
      <c r="B351" s="21">
        <v>1</v>
      </c>
    </row>
    <row r="352" spans="1:2" ht="15">
      <c r="A352" s="20">
        <v>7122577678</v>
      </c>
      <c r="B352" s="21">
        <v>1</v>
      </c>
    </row>
    <row r="353" spans="1:2" ht="15">
      <c r="A353" s="20">
        <v>7122579789</v>
      </c>
      <c r="B353" s="21">
        <v>1</v>
      </c>
    </row>
    <row r="354" spans="1:2" ht="15">
      <c r="A354" s="20">
        <v>7122580315</v>
      </c>
      <c r="B354" s="21">
        <v>1</v>
      </c>
    </row>
    <row r="355" spans="1:2" ht="15">
      <c r="A355" s="20">
        <v>7122603387</v>
      </c>
      <c r="B355" s="21">
        <v>1</v>
      </c>
    </row>
    <row r="356" spans="1:2" ht="15">
      <c r="A356" s="20">
        <v>7122605297</v>
      </c>
      <c r="B356" s="21">
        <v>1</v>
      </c>
    </row>
    <row r="357" spans="1:2" ht="15">
      <c r="A357" s="20">
        <v>7122609728</v>
      </c>
      <c r="B357" s="21">
        <v>1</v>
      </c>
    </row>
    <row r="358" spans="1:2" ht="15">
      <c r="A358" s="20">
        <v>7122620693</v>
      </c>
      <c r="B358" s="21">
        <v>1</v>
      </c>
    </row>
    <row r="359" spans="1:2" ht="15">
      <c r="A359" s="20">
        <v>7122624171</v>
      </c>
      <c r="B359" s="21">
        <v>1</v>
      </c>
    </row>
    <row r="360" spans="1:2" ht="15">
      <c r="A360" s="20">
        <v>7122628335</v>
      </c>
      <c r="B360" s="21">
        <v>1</v>
      </c>
    </row>
    <row r="361" spans="1:2" ht="15">
      <c r="A361" s="20">
        <v>7122647999</v>
      </c>
      <c r="B361" s="21">
        <v>1</v>
      </c>
    </row>
    <row r="362" spans="1:2" ht="15">
      <c r="A362" s="20">
        <v>7122649739</v>
      </c>
      <c r="B362" s="21">
        <v>1</v>
      </c>
    </row>
    <row r="363" spans="1:2" ht="15">
      <c r="A363" s="20">
        <v>7122681097</v>
      </c>
      <c r="B363" s="21">
        <v>1</v>
      </c>
    </row>
    <row r="364" spans="1:2" ht="15">
      <c r="A364" s="20">
        <v>7122681418</v>
      </c>
      <c r="B364" s="21">
        <v>1</v>
      </c>
    </row>
    <row r="365" spans="1:2" ht="15">
      <c r="A365" s="20">
        <v>7122684925</v>
      </c>
      <c r="B365" s="21">
        <v>1</v>
      </c>
    </row>
    <row r="366" spans="1:2" ht="15">
      <c r="A366" s="20">
        <v>7122686686</v>
      </c>
      <c r="B366" s="21">
        <v>1</v>
      </c>
    </row>
    <row r="367" spans="1:2" ht="15">
      <c r="A367" s="20">
        <v>7122687941</v>
      </c>
      <c r="B367" s="21">
        <v>1</v>
      </c>
    </row>
    <row r="368" spans="1:2" ht="15">
      <c r="A368" s="20">
        <v>7122692439</v>
      </c>
      <c r="B368" s="21">
        <v>1</v>
      </c>
    </row>
    <row r="369" spans="1:2" ht="15">
      <c r="A369" s="20">
        <v>7122693858</v>
      </c>
      <c r="B369" s="21">
        <v>1</v>
      </c>
    </row>
    <row r="370" spans="1:2" ht="15">
      <c r="A370" s="20">
        <v>7122696992</v>
      </c>
      <c r="B370" s="21">
        <v>1</v>
      </c>
    </row>
    <row r="371" spans="1:2" ht="15">
      <c r="A371" s="20">
        <v>7122701368</v>
      </c>
      <c r="B371" s="21">
        <v>1</v>
      </c>
    </row>
    <row r="372" spans="1:2" ht="15">
      <c r="A372" s="20">
        <v>7122704036</v>
      </c>
      <c r="B372" s="21">
        <v>1</v>
      </c>
    </row>
    <row r="373" spans="1:2" ht="15">
      <c r="A373" s="20">
        <v>7122706360</v>
      </c>
      <c r="B373" s="21">
        <v>1</v>
      </c>
    </row>
    <row r="374" spans="1:2" ht="15">
      <c r="A374" s="20">
        <v>7122710628</v>
      </c>
      <c r="B374" s="21">
        <v>1</v>
      </c>
    </row>
    <row r="375" spans="1:2" ht="15">
      <c r="A375" s="20">
        <v>7122711094</v>
      </c>
      <c r="B375" s="21">
        <v>1</v>
      </c>
    </row>
    <row r="376" spans="1:2" ht="15">
      <c r="A376" s="20">
        <v>7122713489</v>
      </c>
      <c r="B376" s="21">
        <v>1</v>
      </c>
    </row>
    <row r="377" spans="1:2" ht="15">
      <c r="A377" s="20">
        <v>7122721365</v>
      </c>
      <c r="B377" s="21">
        <v>1</v>
      </c>
    </row>
    <row r="378" spans="1:2" ht="15">
      <c r="A378" s="20">
        <v>7122728172</v>
      </c>
      <c r="B378" s="21">
        <v>1</v>
      </c>
    </row>
    <row r="379" spans="1:2" ht="15">
      <c r="A379" s="20">
        <v>7122738590</v>
      </c>
      <c r="B379" s="21">
        <v>1</v>
      </c>
    </row>
    <row r="380" spans="1:2" ht="15">
      <c r="A380" s="20">
        <v>7122745673</v>
      </c>
      <c r="B380" s="21">
        <v>1</v>
      </c>
    </row>
    <row r="381" spans="1:2" ht="15">
      <c r="A381" s="20">
        <v>7122770091</v>
      </c>
      <c r="B381" s="21">
        <v>1</v>
      </c>
    </row>
    <row r="382" spans="1:2" ht="15">
      <c r="A382" s="20">
        <v>7122770576</v>
      </c>
      <c r="B382" s="21">
        <v>1</v>
      </c>
    </row>
    <row r="383" spans="1:2" ht="15">
      <c r="A383" s="20">
        <v>7122770636</v>
      </c>
      <c r="B383" s="21">
        <v>1</v>
      </c>
    </row>
    <row r="384" spans="1:2" ht="15">
      <c r="A384" s="20">
        <v>7122773089</v>
      </c>
      <c r="B384" s="21">
        <v>1</v>
      </c>
    </row>
    <row r="385" spans="1:2" ht="15">
      <c r="A385" s="20">
        <v>7122783596</v>
      </c>
      <c r="B385" s="21">
        <v>1</v>
      </c>
    </row>
    <row r="386" spans="1:2" ht="15">
      <c r="A386" s="20">
        <v>7122786850</v>
      </c>
      <c r="B386" s="21">
        <v>1</v>
      </c>
    </row>
    <row r="387" spans="1:2" ht="15">
      <c r="A387" s="20">
        <v>7122791590</v>
      </c>
      <c r="B387" s="21">
        <v>1</v>
      </c>
    </row>
    <row r="388" spans="1:2" ht="15">
      <c r="A388" s="20">
        <v>7122794105</v>
      </c>
      <c r="B388" s="21">
        <v>1</v>
      </c>
    </row>
    <row r="389" spans="1:2" ht="15">
      <c r="A389" s="20">
        <v>7122802365</v>
      </c>
      <c r="B389" s="21">
        <v>1</v>
      </c>
    </row>
    <row r="390" spans="1:2" ht="15">
      <c r="A390" s="20">
        <v>7122839144</v>
      </c>
      <c r="B390" s="21">
        <v>1</v>
      </c>
    </row>
    <row r="391" spans="1:2" ht="15">
      <c r="A391" s="20">
        <v>7122842732</v>
      </c>
      <c r="B391" s="21">
        <v>1</v>
      </c>
    </row>
    <row r="392" spans="1:2" ht="15">
      <c r="A392" s="20">
        <v>7122845009</v>
      </c>
      <c r="B392" s="21">
        <v>1</v>
      </c>
    </row>
    <row r="393" spans="1:2" ht="15">
      <c r="A393" s="20">
        <v>7122873253</v>
      </c>
      <c r="B393" s="21">
        <v>1</v>
      </c>
    </row>
    <row r="394" spans="1:2" ht="15">
      <c r="A394" s="20">
        <v>7122876375</v>
      </c>
      <c r="B394" s="21">
        <v>1</v>
      </c>
    </row>
    <row r="395" spans="1:2" ht="15">
      <c r="A395" s="20">
        <v>7122882105</v>
      </c>
      <c r="B395" s="21">
        <v>1</v>
      </c>
    </row>
    <row r="396" spans="1:2" ht="15">
      <c r="A396" s="20">
        <v>7122886511</v>
      </c>
      <c r="B396" s="21">
        <v>1</v>
      </c>
    </row>
    <row r="397" spans="1:2" ht="15">
      <c r="A397" s="20">
        <v>7122891587</v>
      </c>
      <c r="B397" s="21">
        <v>1</v>
      </c>
    </row>
    <row r="398" spans="1:2" ht="15">
      <c r="A398" s="20">
        <v>7122892753</v>
      </c>
      <c r="B398" s="21">
        <v>1</v>
      </c>
    </row>
    <row r="399" spans="1:2" ht="15">
      <c r="A399" s="20">
        <v>7122892782</v>
      </c>
      <c r="B399" s="21">
        <v>1</v>
      </c>
    </row>
    <row r="400" spans="1:2" ht="15">
      <c r="A400" s="20">
        <v>7122894410</v>
      </c>
      <c r="B400" s="21">
        <v>1</v>
      </c>
    </row>
    <row r="401" spans="1:2" ht="15">
      <c r="A401" s="20">
        <v>7122894574</v>
      </c>
      <c r="B401" s="21">
        <v>1</v>
      </c>
    </row>
    <row r="402" spans="1:2" ht="15">
      <c r="A402" s="20">
        <v>7122895438</v>
      </c>
      <c r="B402" s="21">
        <v>1</v>
      </c>
    </row>
    <row r="403" spans="1:2" ht="15">
      <c r="A403" s="20">
        <v>7122898738</v>
      </c>
      <c r="B403" s="21">
        <v>1</v>
      </c>
    </row>
    <row r="404" spans="1:2" ht="15">
      <c r="A404" s="20">
        <v>7122909152</v>
      </c>
      <c r="B404" s="21">
        <v>1</v>
      </c>
    </row>
    <row r="405" spans="1:2" ht="15">
      <c r="A405" s="20">
        <v>7122910391</v>
      </c>
      <c r="B405" s="21">
        <v>1</v>
      </c>
    </row>
    <row r="406" spans="1:2" ht="15">
      <c r="A406" s="20">
        <v>7122917826</v>
      </c>
      <c r="B406" s="21">
        <v>1</v>
      </c>
    </row>
    <row r="407" spans="1:2" ht="15">
      <c r="A407" s="20">
        <v>7122925518</v>
      </c>
      <c r="B407" s="21">
        <v>1</v>
      </c>
    </row>
    <row r="408" spans="1:2" ht="15">
      <c r="A408" s="20">
        <v>7122942876</v>
      </c>
      <c r="B408" s="21">
        <v>1</v>
      </c>
    </row>
    <row r="409" spans="1:2" ht="15">
      <c r="A409" s="20">
        <v>7123005174</v>
      </c>
      <c r="B409" s="21">
        <v>1</v>
      </c>
    </row>
    <row r="410" spans="1:2" ht="15">
      <c r="A410" s="20">
        <v>7123005814</v>
      </c>
      <c r="B410" s="21">
        <v>1</v>
      </c>
    </row>
    <row r="411" spans="1:2" ht="15">
      <c r="A411" s="20">
        <v>7123008899</v>
      </c>
      <c r="B411" s="21">
        <v>1</v>
      </c>
    </row>
    <row r="412" spans="1:2" ht="15">
      <c r="A412" s="20">
        <v>7123009054</v>
      </c>
      <c r="B412" s="21">
        <v>1</v>
      </c>
    </row>
    <row r="413" spans="1:2" ht="15">
      <c r="A413" s="20">
        <v>7123011163</v>
      </c>
      <c r="B413" s="21">
        <v>1</v>
      </c>
    </row>
    <row r="414" spans="1:2" ht="15">
      <c r="A414" s="20">
        <v>7123042488</v>
      </c>
      <c r="B414" s="21">
        <v>1</v>
      </c>
    </row>
    <row r="415" spans="1:2" ht="15">
      <c r="A415" s="20">
        <v>7123046865</v>
      </c>
      <c r="B415" s="21">
        <v>1</v>
      </c>
    </row>
    <row r="416" spans="1:2" ht="15">
      <c r="A416" s="20">
        <v>7123053635</v>
      </c>
      <c r="B416" s="21">
        <v>1</v>
      </c>
    </row>
    <row r="417" spans="1:2" ht="15">
      <c r="A417" s="20">
        <v>7123054511</v>
      </c>
      <c r="B417" s="21">
        <v>1</v>
      </c>
    </row>
    <row r="418" spans="1:2" ht="15">
      <c r="A418" s="20">
        <v>7123056846</v>
      </c>
      <c r="B418" s="21">
        <v>1</v>
      </c>
    </row>
    <row r="419" spans="1:2" ht="15">
      <c r="A419" s="20">
        <v>7123062700</v>
      </c>
      <c r="B419" s="21">
        <v>1</v>
      </c>
    </row>
    <row r="420" spans="1:2" ht="15">
      <c r="A420" s="20">
        <v>7123064923</v>
      </c>
      <c r="B420" s="21">
        <v>1</v>
      </c>
    </row>
    <row r="421" spans="1:2" ht="15">
      <c r="A421" s="20">
        <v>7123066193</v>
      </c>
      <c r="B421" s="21">
        <v>1</v>
      </c>
    </row>
    <row r="422" spans="1:2" ht="15">
      <c r="A422" s="20">
        <v>7123077848</v>
      </c>
      <c r="B422" s="21">
        <v>1</v>
      </c>
    </row>
    <row r="423" spans="1:2" ht="15">
      <c r="A423" s="20">
        <v>7123081152</v>
      </c>
      <c r="B423" s="21">
        <v>1</v>
      </c>
    </row>
    <row r="424" spans="1:2" ht="15">
      <c r="A424" s="20">
        <v>7123089627</v>
      </c>
      <c r="B424" s="21">
        <v>1</v>
      </c>
    </row>
    <row r="425" spans="1:2" ht="15">
      <c r="A425" s="20">
        <v>7123095970</v>
      </c>
      <c r="B425" s="21">
        <v>1</v>
      </c>
    </row>
    <row r="426" spans="1:2" ht="15">
      <c r="A426" s="20">
        <v>7123097845</v>
      </c>
      <c r="B426" s="21">
        <v>1</v>
      </c>
    </row>
    <row r="427" spans="1:2" ht="15">
      <c r="A427" s="20">
        <v>7123099666</v>
      </c>
      <c r="B427" s="21">
        <v>1</v>
      </c>
    </row>
    <row r="428" spans="1:2" ht="15">
      <c r="A428" s="20">
        <v>7123099689</v>
      </c>
      <c r="B428" s="21">
        <v>1</v>
      </c>
    </row>
    <row r="429" spans="1:2" ht="15">
      <c r="A429" s="20">
        <v>7123105409</v>
      </c>
      <c r="B429" s="21">
        <v>1</v>
      </c>
    </row>
    <row r="430" spans="1:2" ht="15">
      <c r="A430" s="20">
        <v>7123115922</v>
      </c>
      <c r="B430" s="21">
        <v>1</v>
      </c>
    </row>
    <row r="431" spans="1:2" ht="15">
      <c r="A431" s="20">
        <v>7123134173</v>
      </c>
      <c r="B431" s="21">
        <v>1</v>
      </c>
    </row>
    <row r="432" spans="1:2" ht="15">
      <c r="A432" s="20">
        <v>7123139638</v>
      </c>
      <c r="B432" s="21">
        <v>1</v>
      </c>
    </row>
    <row r="433" spans="1:2" ht="15">
      <c r="A433" s="20">
        <v>7123139868</v>
      </c>
      <c r="B433" s="21">
        <v>1</v>
      </c>
    </row>
    <row r="434" spans="1:2" ht="15">
      <c r="A434" s="20">
        <v>7123153118</v>
      </c>
      <c r="B434" s="21">
        <v>1</v>
      </c>
    </row>
    <row r="435" spans="1:2" ht="15">
      <c r="A435" s="20">
        <v>7123157263</v>
      </c>
      <c r="B435" s="21">
        <v>1</v>
      </c>
    </row>
    <row r="436" spans="1:2" ht="15">
      <c r="A436" s="20">
        <v>7123192213</v>
      </c>
      <c r="B436" s="21">
        <v>1</v>
      </c>
    </row>
    <row r="437" spans="1:2" ht="15">
      <c r="A437" s="20">
        <v>7130001438</v>
      </c>
      <c r="B437" s="21">
        <v>1</v>
      </c>
    </row>
    <row r="438" spans="1:2" ht="15">
      <c r="A438" s="20">
        <v>7130005169</v>
      </c>
      <c r="B438" s="21">
        <v>1</v>
      </c>
    </row>
    <row r="439" spans="1:2" ht="15">
      <c r="A439" s="20">
        <v>7130005502</v>
      </c>
      <c r="B439" s="21">
        <v>1</v>
      </c>
    </row>
    <row r="440" spans="1:2" ht="15">
      <c r="A440" s="20">
        <v>7130007197</v>
      </c>
      <c r="B440" s="21">
        <v>1</v>
      </c>
    </row>
    <row r="441" spans="1:2" ht="15">
      <c r="A441" s="20">
        <v>7130010348</v>
      </c>
      <c r="B441" s="21">
        <v>1</v>
      </c>
    </row>
    <row r="442" spans="1:2" ht="15">
      <c r="A442" s="20">
        <v>7130011253</v>
      </c>
      <c r="B442" s="21">
        <v>1</v>
      </c>
    </row>
    <row r="443" spans="1:2" ht="15">
      <c r="A443" s="20">
        <v>7130012005</v>
      </c>
      <c r="B443" s="21">
        <v>1</v>
      </c>
    </row>
    <row r="444" spans="1:2" ht="15">
      <c r="A444" s="20">
        <v>7130015179</v>
      </c>
      <c r="B444" s="21">
        <v>1</v>
      </c>
    </row>
    <row r="445" spans="1:2" ht="15">
      <c r="A445" s="20">
        <v>7130015877</v>
      </c>
      <c r="B445" s="21">
        <v>1</v>
      </c>
    </row>
    <row r="446" spans="1:2" ht="15">
      <c r="A446" s="20">
        <v>7130200965</v>
      </c>
      <c r="B446" s="21">
        <v>1</v>
      </c>
    </row>
    <row r="447" spans="1:2" ht="15">
      <c r="A447" s="20">
        <v>7130201137</v>
      </c>
      <c r="B447" s="21">
        <v>1</v>
      </c>
    </row>
    <row r="448" spans="1:2" ht="15">
      <c r="A448" s="20">
        <v>7130202958</v>
      </c>
      <c r="B448" s="21">
        <v>1</v>
      </c>
    </row>
    <row r="449" spans="1:2" ht="15">
      <c r="A449" s="20">
        <v>7130203478</v>
      </c>
      <c r="B449" s="21">
        <v>1</v>
      </c>
    </row>
    <row r="450" spans="1:2" ht="15">
      <c r="A450" s="20">
        <v>7130206778</v>
      </c>
      <c r="B450" s="21">
        <v>1</v>
      </c>
    </row>
    <row r="451" spans="1:2" ht="15">
      <c r="A451" s="20">
        <v>7130207192</v>
      </c>
      <c r="B451" s="21">
        <v>1</v>
      </c>
    </row>
    <row r="452" spans="1:2" ht="15">
      <c r="A452" s="20">
        <v>7130207358</v>
      </c>
      <c r="B452" s="21">
        <v>1</v>
      </c>
    </row>
    <row r="453" spans="1:2" ht="15">
      <c r="A453" s="20">
        <v>7130207418</v>
      </c>
      <c r="B453" s="21">
        <v>1</v>
      </c>
    </row>
    <row r="454" spans="1:2" ht="15">
      <c r="A454" s="20">
        <v>7130207849</v>
      </c>
      <c r="B454" s="21">
        <v>1</v>
      </c>
    </row>
    <row r="455" spans="1:2" ht="15">
      <c r="A455" s="20">
        <v>7131000375</v>
      </c>
      <c r="B455" s="21">
        <v>1</v>
      </c>
    </row>
    <row r="456" spans="1:2" ht="15">
      <c r="A456" s="20">
        <v>7131002204</v>
      </c>
      <c r="B456" s="21">
        <v>1</v>
      </c>
    </row>
    <row r="457" spans="1:2" ht="15">
      <c r="A457" s="20">
        <v>7131004410</v>
      </c>
      <c r="B457" s="21">
        <v>1</v>
      </c>
    </row>
    <row r="458" spans="1:2" ht="15">
      <c r="A458" s="20">
        <v>7131005763</v>
      </c>
      <c r="B458" s="21">
        <v>1</v>
      </c>
    </row>
    <row r="459" spans="1:2" ht="15">
      <c r="A459" s="20">
        <v>7131008098</v>
      </c>
      <c r="B459" s="21">
        <v>1</v>
      </c>
    </row>
    <row r="460" spans="1:2" ht="15">
      <c r="A460" s="20">
        <v>7131008980</v>
      </c>
      <c r="B460" s="21">
        <v>1</v>
      </c>
    </row>
    <row r="461" spans="1:2" ht="15">
      <c r="A461" s="20">
        <v>7131027724</v>
      </c>
      <c r="B461" s="21">
        <v>1</v>
      </c>
    </row>
    <row r="462" spans="1:2" ht="15">
      <c r="A462" s="20">
        <v>7131031708</v>
      </c>
      <c r="B462" s="21">
        <v>1</v>
      </c>
    </row>
    <row r="463" spans="1:2" ht="15">
      <c r="A463" s="20">
        <v>7131045797</v>
      </c>
      <c r="B463" s="21">
        <v>1</v>
      </c>
    </row>
    <row r="464" spans="1:2" ht="15">
      <c r="A464" s="20">
        <v>7131058015</v>
      </c>
      <c r="B464" s="21">
        <v>1</v>
      </c>
    </row>
    <row r="465" spans="1:2" ht="15">
      <c r="A465" s="20">
        <v>7131066055</v>
      </c>
      <c r="B465" s="21">
        <v>1</v>
      </c>
    </row>
    <row r="466" spans="1:2" ht="15">
      <c r="A466" s="20">
        <v>7131067971</v>
      </c>
      <c r="B466" s="21">
        <v>1</v>
      </c>
    </row>
    <row r="467" spans="1:2" ht="15">
      <c r="A467" s="20">
        <v>7131121618</v>
      </c>
      <c r="B467" s="21">
        <v>1</v>
      </c>
    </row>
    <row r="468" spans="1:2" ht="15">
      <c r="A468" s="20">
        <v>7131156924</v>
      </c>
      <c r="B468" s="21">
        <v>1</v>
      </c>
    </row>
    <row r="469" spans="1:2" ht="15">
      <c r="A469" s="20">
        <v>7131216224</v>
      </c>
      <c r="B469" s="21">
        <v>1</v>
      </c>
    </row>
    <row r="470" spans="1:2" ht="15">
      <c r="A470" s="20">
        <v>7131246053</v>
      </c>
      <c r="B470" s="21">
        <v>1</v>
      </c>
    </row>
    <row r="471" spans="1:2" ht="15">
      <c r="A471" s="20">
        <v>7131253886</v>
      </c>
      <c r="B471" s="21">
        <v>1</v>
      </c>
    </row>
    <row r="472" spans="1:2" ht="15">
      <c r="A472" s="20">
        <v>7131356416</v>
      </c>
      <c r="B472" s="21">
        <v>1</v>
      </c>
    </row>
    <row r="473" spans="1:2" ht="15">
      <c r="A473" s="20">
        <v>7131406203</v>
      </c>
      <c r="B473" s="21">
        <v>1</v>
      </c>
    </row>
    <row r="474" spans="1:2" ht="15">
      <c r="A474" s="20">
        <v>7131406522</v>
      </c>
      <c r="B474" s="21">
        <v>1</v>
      </c>
    </row>
    <row r="475" spans="1:2" ht="15">
      <c r="A475" s="20">
        <v>7131469273</v>
      </c>
      <c r="B475" s="21">
        <v>1</v>
      </c>
    </row>
    <row r="476" spans="1:2" ht="15">
      <c r="A476" s="20">
        <v>7131474475</v>
      </c>
      <c r="B476" s="21">
        <v>1</v>
      </c>
    </row>
    <row r="477" spans="1:2" ht="15">
      <c r="A477" s="20">
        <v>7131581780</v>
      </c>
      <c r="B477" s="21">
        <v>1</v>
      </c>
    </row>
    <row r="478" spans="1:2" ht="15">
      <c r="A478" s="20">
        <v>7131582093</v>
      </c>
      <c r="B478" s="21">
        <v>1</v>
      </c>
    </row>
    <row r="479" spans="1:2" ht="15">
      <c r="A479" s="20">
        <v>7131683919</v>
      </c>
      <c r="B479" s="21">
        <v>1</v>
      </c>
    </row>
    <row r="480" spans="1:2" ht="15">
      <c r="A480" s="20">
        <v>7131758020</v>
      </c>
      <c r="B480" s="21">
        <v>1</v>
      </c>
    </row>
    <row r="481" spans="1:2" ht="15">
      <c r="A481" s="20">
        <v>7131758557</v>
      </c>
      <c r="B481" s="21">
        <v>1</v>
      </c>
    </row>
    <row r="482" spans="1:2" ht="15">
      <c r="A482" s="20">
        <v>7131760821</v>
      </c>
      <c r="B482" s="21">
        <v>1</v>
      </c>
    </row>
    <row r="483" spans="1:2" ht="15">
      <c r="A483" s="20">
        <v>7131768308</v>
      </c>
      <c r="B483" s="21">
        <v>1</v>
      </c>
    </row>
    <row r="484" spans="1:2" ht="15">
      <c r="A484" s="20">
        <v>7131773172</v>
      </c>
      <c r="B484" s="21">
        <v>1</v>
      </c>
    </row>
    <row r="485" spans="1:2" ht="15">
      <c r="A485" s="20">
        <v>7131778643</v>
      </c>
      <c r="B485" s="21">
        <v>1</v>
      </c>
    </row>
    <row r="486" spans="1:2" ht="15">
      <c r="A486" s="20">
        <v>7131823504</v>
      </c>
      <c r="B486" s="21">
        <v>1</v>
      </c>
    </row>
    <row r="487" spans="1:2" ht="15">
      <c r="A487" s="20">
        <v>7131852730</v>
      </c>
      <c r="B487" s="21">
        <v>1</v>
      </c>
    </row>
    <row r="488" spans="1:2" ht="15">
      <c r="A488" s="20">
        <v>7131919204</v>
      </c>
      <c r="B488" s="21">
        <v>1</v>
      </c>
    </row>
    <row r="489" spans="1:2" ht="15">
      <c r="A489" s="20">
        <v>7131923855</v>
      </c>
      <c r="B489" s="21">
        <v>1</v>
      </c>
    </row>
    <row r="490" spans="1:2" ht="15">
      <c r="A490" s="20">
        <v>7132011659</v>
      </c>
      <c r="B490" s="21">
        <v>1</v>
      </c>
    </row>
    <row r="491" spans="1:2" ht="15">
      <c r="A491" s="20">
        <v>7132139419</v>
      </c>
      <c r="B491" s="21">
        <v>1</v>
      </c>
    </row>
    <row r="492" spans="1:2" ht="15">
      <c r="A492" s="20">
        <v>7132230396</v>
      </c>
      <c r="B492" s="21">
        <v>1</v>
      </c>
    </row>
    <row r="493" spans="1:2" ht="15">
      <c r="A493" s="20">
        <v>7132302960</v>
      </c>
      <c r="B493" s="21">
        <v>1</v>
      </c>
    </row>
    <row r="494" spans="1:2" ht="15">
      <c r="A494" s="20">
        <v>7132334575</v>
      </c>
      <c r="B494" s="21">
        <v>1</v>
      </c>
    </row>
    <row r="495" spans="1:2" ht="15">
      <c r="A495" s="20">
        <v>7132368657</v>
      </c>
      <c r="B495" s="21">
        <v>1</v>
      </c>
    </row>
    <row r="496" spans="1:2" ht="15">
      <c r="A496" s="20">
        <v>7132396949</v>
      </c>
      <c r="B496" s="21">
        <v>1</v>
      </c>
    </row>
    <row r="497" spans="1:2" ht="15">
      <c r="A497" s="20">
        <v>7132398233</v>
      </c>
      <c r="B497" s="21">
        <v>1</v>
      </c>
    </row>
    <row r="498" spans="1:2" ht="15">
      <c r="A498" s="20">
        <v>7132415517</v>
      </c>
      <c r="B498" s="21">
        <v>1</v>
      </c>
    </row>
    <row r="499" spans="1:2" ht="15">
      <c r="A499" s="20">
        <v>7132416474</v>
      </c>
      <c r="B499" s="21">
        <v>1</v>
      </c>
    </row>
    <row r="500" spans="1:2" ht="15">
      <c r="A500" s="20">
        <v>7132433797</v>
      </c>
      <c r="B500" s="21">
        <v>1</v>
      </c>
    </row>
    <row r="501" spans="1:2" ht="15">
      <c r="A501" s="20">
        <v>7132444795</v>
      </c>
      <c r="B501" s="21">
        <v>1</v>
      </c>
    </row>
    <row r="502" spans="1:2" ht="15">
      <c r="A502" s="20">
        <v>7132525571</v>
      </c>
      <c r="B502" s="21">
        <v>1</v>
      </c>
    </row>
    <row r="503" spans="1:2" ht="15">
      <c r="A503" s="20">
        <v>7132535233</v>
      </c>
      <c r="B503" s="21">
        <v>1</v>
      </c>
    </row>
    <row r="504" spans="1:2" ht="15">
      <c r="A504" s="20">
        <v>7132548709</v>
      </c>
      <c r="B504" s="21">
        <v>1</v>
      </c>
    </row>
    <row r="505" spans="1:2" ht="15">
      <c r="A505" s="20">
        <v>7132558978</v>
      </c>
      <c r="B505" s="21">
        <v>1</v>
      </c>
    </row>
    <row r="506" spans="1:2" ht="15">
      <c r="A506" s="20">
        <v>7132559191</v>
      </c>
      <c r="B506" s="21">
        <v>1</v>
      </c>
    </row>
    <row r="507" spans="1:2" ht="15">
      <c r="A507" s="20">
        <v>7132563956</v>
      </c>
      <c r="B507" s="21">
        <v>1</v>
      </c>
    </row>
    <row r="508" spans="1:2" ht="15">
      <c r="A508" s="20">
        <v>7132569746</v>
      </c>
      <c r="B508" s="21">
        <v>1</v>
      </c>
    </row>
    <row r="509" spans="1:2" ht="15">
      <c r="A509" s="20">
        <v>7132598512</v>
      </c>
      <c r="B509" s="21">
        <v>1</v>
      </c>
    </row>
    <row r="510" spans="1:2" ht="15">
      <c r="A510" s="20">
        <v>7132609730</v>
      </c>
      <c r="B510" s="21">
        <v>1</v>
      </c>
    </row>
    <row r="511" spans="1:2" ht="15">
      <c r="A511" s="20">
        <v>7132613648</v>
      </c>
      <c r="B511" s="21">
        <v>1</v>
      </c>
    </row>
    <row r="512" spans="1:2" ht="15">
      <c r="A512" s="20">
        <v>7132619852</v>
      </c>
      <c r="B512" s="21">
        <v>1</v>
      </c>
    </row>
    <row r="513" spans="1:2" ht="15">
      <c r="A513" s="20">
        <v>7132639464</v>
      </c>
      <c r="B513" s="21">
        <v>1</v>
      </c>
    </row>
    <row r="514" spans="1:2" ht="15">
      <c r="A514" s="20">
        <v>7132639843</v>
      </c>
      <c r="B514" s="21">
        <v>1</v>
      </c>
    </row>
    <row r="515" spans="1:2" ht="15">
      <c r="A515" s="20">
        <v>7132640415</v>
      </c>
      <c r="B515" s="21">
        <v>1</v>
      </c>
    </row>
    <row r="516" spans="1:2" ht="15">
      <c r="A516" s="20">
        <v>7132684424</v>
      </c>
      <c r="B516" s="21">
        <v>1</v>
      </c>
    </row>
    <row r="517" spans="1:2" ht="15">
      <c r="A517" s="20">
        <v>7132687233</v>
      </c>
      <c r="B517" s="21">
        <v>1</v>
      </c>
    </row>
    <row r="518" spans="1:2" ht="15">
      <c r="A518" s="20">
        <v>7132695379</v>
      </c>
      <c r="B518" s="21">
        <v>1</v>
      </c>
    </row>
    <row r="519" spans="1:2" ht="15">
      <c r="A519" s="20">
        <v>7132740186</v>
      </c>
      <c r="B519" s="21">
        <v>1</v>
      </c>
    </row>
    <row r="520" spans="1:2" ht="15">
      <c r="A520" s="20">
        <v>7132742191</v>
      </c>
      <c r="B520" s="21">
        <v>1</v>
      </c>
    </row>
    <row r="521" spans="1:2" ht="15">
      <c r="A521" s="20">
        <v>7132746154</v>
      </c>
      <c r="B521" s="21">
        <v>1</v>
      </c>
    </row>
    <row r="522" spans="1:2" ht="15">
      <c r="A522" s="20">
        <v>7132772105</v>
      </c>
      <c r="B522" s="21">
        <v>1</v>
      </c>
    </row>
    <row r="523" spans="1:2" ht="15">
      <c r="A523" s="20">
        <v>7132780116</v>
      </c>
      <c r="B523" s="21">
        <v>1</v>
      </c>
    </row>
    <row r="524" spans="1:2" ht="15">
      <c r="A524" s="20">
        <v>7132783480</v>
      </c>
      <c r="B524" s="21">
        <v>1</v>
      </c>
    </row>
    <row r="525" spans="1:2" ht="15">
      <c r="A525" s="20">
        <v>7132789152</v>
      </c>
      <c r="B525" s="21">
        <v>1</v>
      </c>
    </row>
    <row r="526" spans="1:2" ht="15">
      <c r="A526" s="20">
        <v>7132811727</v>
      </c>
      <c r="B526" s="21">
        <v>1</v>
      </c>
    </row>
    <row r="527" spans="1:2" ht="15">
      <c r="A527" s="20">
        <v>7132814950</v>
      </c>
      <c r="B527" s="21">
        <v>1</v>
      </c>
    </row>
    <row r="528" spans="1:2" ht="15">
      <c r="A528" s="20">
        <v>7132820028</v>
      </c>
      <c r="B528" s="21">
        <v>1</v>
      </c>
    </row>
    <row r="529" spans="1:2" ht="15">
      <c r="A529" s="20">
        <v>7132891620</v>
      </c>
      <c r="B529" s="21">
        <v>1</v>
      </c>
    </row>
    <row r="530" spans="1:2" ht="15">
      <c r="A530" s="20">
        <v>7132915935</v>
      </c>
      <c r="B530" s="21">
        <v>1</v>
      </c>
    </row>
    <row r="531" spans="1:2" ht="15">
      <c r="A531" s="20">
        <v>7132919867</v>
      </c>
      <c r="B531" s="21">
        <v>1</v>
      </c>
    </row>
    <row r="532" spans="1:2" ht="15">
      <c r="A532" s="20">
        <v>7132926123</v>
      </c>
      <c r="B532" s="21">
        <v>1</v>
      </c>
    </row>
    <row r="533" spans="1:2" ht="15">
      <c r="A533" s="20">
        <v>7132926672</v>
      </c>
      <c r="B533" s="21">
        <v>1</v>
      </c>
    </row>
    <row r="534" spans="1:2" ht="15">
      <c r="A534" s="20">
        <v>7132928197</v>
      </c>
      <c r="B534" s="21">
        <v>1</v>
      </c>
    </row>
    <row r="535" spans="1:2" ht="15">
      <c r="A535" s="20">
        <v>7132948774</v>
      </c>
      <c r="B535" s="21">
        <v>1</v>
      </c>
    </row>
    <row r="536" spans="1:2" ht="15">
      <c r="A536" s="20">
        <v>7132971276</v>
      </c>
      <c r="B536" s="21">
        <v>1</v>
      </c>
    </row>
    <row r="537" spans="1:2" ht="15">
      <c r="A537" s="20">
        <v>7132980074</v>
      </c>
      <c r="B537" s="21">
        <v>1</v>
      </c>
    </row>
    <row r="538" spans="1:2" ht="15">
      <c r="A538" s="20">
        <v>7132984445</v>
      </c>
      <c r="B538" s="21">
        <v>1</v>
      </c>
    </row>
    <row r="539" spans="1:2" ht="15">
      <c r="A539" s="20">
        <v>7140001368</v>
      </c>
      <c r="B539" s="21">
        <v>1</v>
      </c>
    </row>
    <row r="540" spans="1:2" ht="15">
      <c r="A540" s="20">
        <v>7140001569</v>
      </c>
      <c r="B540" s="21">
        <v>1</v>
      </c>
    </row>
    <row r="541" spans="1:2" ht="15">
      <c r="A541" s="20">
        <v>7140002014</v>
      </c>
      <c r="B541" s="21">
        <v>1</v>
      </c>
    </row>
    <row r="542" spans="1:2" ht="15">
      <c r="A542" s="20">
        <v>7140002480</v>
      </c>
      <c r="B542" s="21">
        <v>1</v>
      </c>
    </row>
    <row r="543" spans="1:2" ht="15">
      <c r="A543" s="20">
        <v>7140002505</v>
      </c>
      <c r="B543" s="21">
        <v>1</v>
      </c>
    </row>
    <row r="544" spans="1:2" ht="15">
      <c r="A544" s="20">
        <v>7141057508</v>
      </c>
      <c r="B544" s="21">
        <v>1</v>
      </c>
    </row>
    <row r="545" spans="1:2" ht="15">
      <c r="A545" s="20">
        <v>7141145922</v>
      </c>
      <c r="B545" s="21">
        <v>1</v>
      </c>
    </row>
    <row r="546" spans="1:2" ht="15">
      <c r="A546" s="20">
        <v>7141158304</v>
      </c>
      <c r="B546" s="21">
        <v>1</v>
      </c>
    </row>
    <row r="547" spans="1:2" ht="15">
      <c r="A547" s="20">
        <v>7141430918</v>
      </c>
      <c r="B547" s="21">
        <v>1</v>
      </c>
    </row>
    <row r="548" spans="1:2" ht="15">
      <c r="A548" s="20">
        <v>7141658188</v>
      </c>
      <c r="B548" s="21">
        <v>1</v>
      </c>
    </row>
    <row r="549" spans="1:2" ht="15">
      <c r="A549" s="20">
        <v>7141700619</v>
      </c>
      <c r="B549" s="21">
        <v>1</v>
      </c>
    </row>
    <row r="550" spans="1:2" ht="15">
      <c r="A550" s="20">
        <v>7141746099</v>
      </c>
      <c r="B550" s="21">
        <v>1</v>
      </c>
    </row>
    <row r="551" spans="1:2" ht="15">
      <c r="A551" s="20">
        <v>7141811684</v>
      </c>
      <c r="B551" s="21">
        <v>1</v>
      </c>
    </row>
    <row r="552" spans="1:2" ht="15">
      <c r="A552" s="20">
        <v>7141827722</v>
      </c>
      <c r="B552" s="21">
        <v>1</v>
      </c>
    </row>
    <row r="553" spans="1:2" ht="15">
      <c r="A553" s="20">
        <v>7141849735</v>
      </c>
      <c r="B553" s="21">
        <v>1</v>
      </c>
    </row>
    <row r="554" spans="1:2" ht="15">
      <c r="A554" s="20">
        <v>7141852708</v>
      </c>
      <c r="B554" s="21">
        <v>1</v>
      </c>
    </row>
    <row r="555" spans="1:2" ht="15">
      <c r="A555" s="20">
        <v>7141912008</v>
      </c>
      <c r="B555" s="21">
        <v>1</v>
      </c>
    </row>
    <row r="556" spans="1:2" ht="15">
      <c r="A556" s="20">
        <v>7150002174</v>
      </c>
      <c r="B556" s="21">
        <v>1</v>
      </c>
    </row>
    <row r="557" spans="1:2" ht="15">
      <c r="A557" s="20">
        <v>7150200247</v>
      </c>
      <c r="B557" s="21">
        <v>1</v>
      </c>
    </row>
    <row r="558" spans="1:2" ht="15">
      <c r="A558" s="20">
        <v>7150200632</v>
      </c>
      <c r="B558" s="21">
        <v>1</v>
      </c>
    </row>
    <row r="559" spans="1:2" ht="15">
      <c r="A559" s="20">
        <v>7150200767</v>
      </c>
      <c r="B559" s="21">
        <v>1</v>
      </c>
    </row>
    <row r="560" spans="1:2" ht="15">
      <c r="A560" s="20">
        <v>7150200980</v>
      </c>
      <c r="B560" s="21">
        <v>1</v>
      </c>
    </row>
    <row r="561" spans="1:2" ht="15">
      <c r="A561" s="20">
        <v>7150201761</v>
      </c>
      <c r="B561" s="21">
        <v>1</v>
      </c>
    </row>
    <row r="562" spans="1:2" ht="15">
      <c r="A562" s="20">
        <v>7150201844</v>
      </c>
      <c r="B562" s="21">
        <v>1</v>
      </c>
    </row>
    <row r="563" spans="1:2" ht="15">
      <c r="A563" s="20">
        <v>7150202571</v>
      </c>
      <c r="B563" s="21">
        <v>1</v>
      </c>
    </row>
    <row r="564" spans="1:2" ht="15">
      <c r="A564" s="20">
        <v>7150401632</v>
      </c>
      <c r="B564" s="21">
        <v>1</v>
      </c>
    </row>
    <row r="565" spans="1:2" ht="15">
      <c r="A565" s="20">
        <v>7150402152</v>
      </c>
      <c r="B565" s="21">
        <v>1</v>
      </c>
    </row>
    <row r="566" spans="1:2" ht="15">
      <c r="A566" s="20">
        <v>7151076051</v>
      </c>
      <c r="B566" s="21">
        <v>1</v>
      </c>
    </row>
    <row r="567" spans="1:2" ht="15">
      <c r="A567" s="20">
        <v>7151321740</v>
      </c>
      <c r="B567" s="21">
        <v>1</v>
      </c>
    </row>
    <row r="568" spans="1:2" ht="15">
      <c r="A568" s="20">
        <v>7151327731</v>
      </c>
      <c r="B568" s="21">
        <v>1</v>
      </c>
    </row>
    <row r="569" spans="1:2" ht="15">
      <c r="A569" s="20">
        <v>7151513190</v>
      </c>
      <c r="B569" s="21">
        <v>1</v>
      </c>
    </row>
    <row r="570" spans="1:2" ht="15">
      <c r="A570" s="20">
        <v>7151527128</v>
      </c>
      <c r="B570" s="21">
        <v>1</v>
      </c>
    </row>
    <row r="571" spans="1:2" ht="15">
      <c r="A571" s="20">
        <v>7151701508</v>
      </c>
      <c r="B571" s="21">
        <v>1</v>
      </c>
    </row>
    <row r="572" spans="1:2" ht="15">
      <c r="A572" s="20">
        <v>7151743375</v>
      </c>
      <c r="B572" s="21">
        <v>1</v>
      </c>
    </row>
    <row r="573" spans="1:2" ht="15">
      <c r="A573" s="20">
        <v>7151786628</v>
      </c>
      <c r="B573" s="21">
        <v>1</v>
      </c>
    </row>
    <row r="574" spans="1:2" ht="15">
      <c r="A574" s="20">
        <v>7160001727</v>
      </c>
      <c r="B574" s="21">
        <v>1</v>
      </c>
    </row>
    <row r="575" spans="1:2" ht="15">
      <c r="A575" s="20">
        <v>7160001791</v>
      </c>
      <c r="B575" s="21">
        <v>1</v>
      </c>
    </row>
    <row r="576" spans="1:2" ht="15">
      <c r="A576" s="20">
        <v>7160001822</v>
      </c>
      <c r="B576" s="21">
        <v>1</v>
      </c>
    </row>
    <row r="577" spans="1:2" ht="15">
      <c r="A577" s="20">
        <v>7160002106</v>
      </c>
      <c r="B577" s="21">
        <v>1</v>
      </c>
    </row>
    <row r="578" spans="1:2" ht="15">
      <c r="A578" s="20">
        <v>7160004364</v>
      </c>
      <c r="B578" s="21">
        <v>1</v>
      </c>
    </row>
    <row r="579" spans="1:2" ht="15">
      <c r="A579" s="20">
        <v>7160005091</v>
      </c>
      <c r="B579" s="21">
        <v>1</v>
      </c>
    </row>
    <row r="580" spans="1:2" ht="15">
      <c r="A580" s="20">
        <v>7160006765</v>
      </c>
      <c r="B580" s="21">
        <v>1</v>
      </c>
    </row>
    <row r="581" spans="1:2" ht="15">
      <c r="A581" s="20">
        <v>7160006937</v>
      </c>
      <c r="B581" s="21">
        <v>1</v>
      </c>
    </row>
    <row r="582" spans="1:2" ht="15">
      <c r="A582" s="20">
        <v>7160014150</v>
      </c>
      <c r="B582" s="21">
        <v>1</v>
      </c>
    </row>
    <row r="583" spans="1:2" ht="15">
      <c r="A583" s="20">
        <v>7160023255</v>
      </c>
      <c r="B583" s="21">
        <v>1</v>
      </c>
    </row>
    <row r="584" spans="1:2" ht="15">
      <c r="A584" s="20">
        <v>7161003042</v>
      </c>
      <c r="B584" s="21">
        <v>1</v>
      </c>
    </row>
    <row r="585" spans="1:2" ht="15">
      <c r="A585" s="20">
        <v>7161006626</v>
      </c>
      <c r="B585" s="21">
        <v>1</v>
      </c>
    </row>
    <row r="586" spans="1:2" ht="15">
      <c r="A586" s="20">
        <v>7161006661</v>
      </c>
      <c r="B586" s="21">
        <v>1</v>
      </c>
    </row>
    <row r="587" spans="1:2" ht="15">
      <c r="A587" s="20">
        <v>7161006678</v>
      </c>
      <c r="B587" s="21">
        <v>1</v>
      </c>
    </row>
    <row r="588" spans="1:2" ht="15">
      <c r="A588" s="20">
        <v>7161033178</v>
      </c>
      <c r="B588" s="21">
        <v>1</v>
      </c>
    </row>
    <row r="589" spans="1:2" ht="15">
      <c r="A589" s="20">
        <v>7161106368</v>
      </c>
      <c r="B589" s="21">
        <v>1</v>
      </c>
    </row>
    <row r="590" spans="1:2" ht="15">
      <c r="A590" s="20">
        <v>7161125348</v>
      </c>
      <c r="B590" s="21">
        <v>1</v>
      </c>
    </row>
    <row r="591" spans="1:2" ht="15">
      <c r="A591" s="20">
        <v>7161126796</v>
      </c>
      <c r="B591" s="21">
        <v>1</v>
      </c>
    </row>
    <row r="592" spans="1:2" ht="15">
      <c r="A592" s="20">
        <v>7161197508</v>
      </c>
      <c r="B592" s="21">
        <v>1</v>
      </c>
    </row>
    <row r="593" spans="1:2" ht="15">
      <c r="A593" s="20">
        <v>7161250349</v>
      </c>
      <c r="B593" s="21">
        <v>1</v>
      </c>
    </row>
    <row r="594" spans="1:2" ht="15">
      <c r="A594" s="20">
        <v>7161284503</v>
      </c>
      <c r="B594" s="21">
        <v>1</v>
      </c>
    </row>
    <row r="595" spans="1:2" ht="15">
      <c r="A595" s="20">
        <v>7161298132</v>
      </c>
      <c r="B595" s="21">
        <v>1</v>
      </c>
    </row>
    <row r="596" spans="1:2" ht="15">
      <c r="A596" s="20">
        <v>7161356591</v>
      </c>
      <c r="B596" s="21">
        <v>1</v>
      </c>
    </row>
    <row r="597" spans="1:2" ht="15">
      <c r="A597" s="20">
        <v>7161364219</v>
      </c>
      <c r="B597" s="21">
        <v>1</v>
      </c>
    </row>
    <row r="598" spans="1:2" ht="15">
      <c r="A598" s="20">
        <v>7161497274</v>
      </c>
      <c r="B598" s="21">
        <v>1</v>
      </c>
    </row>
    <row r="599" spans="1:2" ht="15">
      <c r="A599" s="20">
        <v>7161695844</v>
      </c>
      <c r="B599" s="21">
        <v>1</v>
      </c>
    </row>
    <row r="600" spans="1:2" ht="15">
      <c r="A600" s="20">
        <v>7161745884</v>
      </c>
      <c r="B600" s="21">
        <v>1</v>
      </c>
    </row>
    <row r="601" spans="1:2" ht="15">
      <c r="A601" s="20">
        <v>7162142969</v>
      </c>
      <c r="B601" s="21">
        <v>1</v>
      </c>
    </row>
    <row r="602" spans="1:2" ht="15">
      <c r="A602" s="20">
        <v>7162151744</v>
      </c>
      <c r="B602" s="21">
        <v>1</v>
      </c>
    </row>
    <row r="603" spans="1:2" ht="15">
      <c r="A603" s="20">
        <v>7162168851</v>
      </c>
      <c r="B603" s="21">
        <v>1</v>
      </c>
    </row>
    <row r="604" spans="1:2" ht="15">
      <c r="A604" s="20">
        <v>7162285002</v>
      </c>
      <c r="B604" s="21">
        <v>1</v>
      </c>
    </row>
    <row r="605" spans="1:2" ht="15">
      <c r="A605" s="20">
        <v>7162334551</v>
      </c>
      <c r="B605" s="21">
        <v>1</v>
      </c>
    </row>
    <row r="606" spans="1:2" ht="15">
      <c r="A606" s="20">
        <v>7162338477</v>
      </c>
      <c r="B606" s="21">
        <v>1</v>
      </c>
    </row>
    <row r="607" spans="1:2" ht="15">
      <c r="A607" s="20">
        <v>7162425960</v>
      </c>
      <c r="B607" s="21">
        <v>1</v>
      </c>
    </row>
    <row r="608" spans="1:2" ht="15">
      <c r="A608" s="20">
        <v>7162463260</v>
      </c>
      <c r="B608" s="21">
        <v>1</v>
      </c>
    </row>
    <row r="609" spans="1:2" ht="15">
      <c r="A609" s="20">
        <v>7162525400</v>
      </c>
      <c r="B609" s="21">
        <v>1</v>
      </c>
    </row>
    <row r="610" spans="1:2" ht="15">
      <c r="A610" s="20">
        <v>7162576745</v>
      </c>
      <c r="B610" s="21">
        <v>1</v>
      </c>
    </row>
    <row r="611" spans="1:2" ht="15">
      <c r="A611" s="20">
        <v>7162636387</v>
      </c>
      <c r="B611" s="21">
        <v>1</v>
      </c>
    </row>
    <row r="612" spans="1:2" ht="15">
      <c r="A612" s="20">
        <v>7162759931</v>
      </c>
      <c r="B612" s="21">
        <v>1</v>
      </c>
    </row>
    <row r="613" spans="1:2" ht="15">
      <c r="A613" s="20">
        <v>7162762181</v>
      </c>
      <c r="B613" s="21">
        <v>1</v>
      </c>
    </row>
    <row r="614" spans="1:2" ht="15">
      <c r="A614" s="20">
        <v>7171001441</v>
      </c>
      <c r="B614" s="21">
        <v>1</v>
      </c>
    </row>
    <row r="615" spans="1:2" ht="15">
      <c r="A615" s="20">
        <v>7171070956</v>
      </c>
      <c r="B615" s="21">
        <v>1</v>
      </c>
    </row>
    <row r="616" spans="1:2" ht="15">
      <c r="A616" s="20">
        <v>7171175655</v>
      </c>
      <c r="B616" s="21">
        <v>1</v>
      </c>
    </row>
    <row r="617" spans="1:2" ht="15">
      <c r="A617" s="20">
        <v>7171178197</v>
      </c>
      <c r="B617" s="21">
        <v>1</v>
      </c>
    </row>
    <row r="618" spans="1:2" ht="15">
      <c r="A618" s="20">
        <v>7171188149</v>
      </c>
      <c r="B618" s="21">
        <v>1</v>
      </c>
    </row>
    <row r="619" spans="1:2" ht="15">
      <c r="A619" s="20">
        <v>7171239993</v>
      </c>
      <c r="B619" s="21">
        <v>1</v>
      </c>
    </row>
    <row r="620" spans="1:2" ht="15">
      <c r="A620" s="20">
        <v>7171283149</v>
      </c>
      <c r="B620" s="21">
        <v>1</v>
      </c>
    </row>
    <row r="621" spans="1:2" ht="15">
      <c r="A621" s="20">
        <v>7171286225</v>
      </c>
      <c r="B621" s="21">
        <v>1</v>
      </c>
    </row>
    <row r="622" spans="1:2" ht="15">
      <c r="A622" s="20">
        <v>7171297281</v>
      </c>
      <c r="B622" s="21">
        <v>1</v>
      </c>
    </row>
    <row r="623" spans="1:2" ht="15">
      <c r="A623" s="20">
        <v>7171504490</v>
      </c>
      <c r="B623" s="21">
        <v>1</v>
      </c>
    </row>
    <row r="624" spans="1:2" ht="15">
      <c r="A624" s="20">
        <v>7171528757</v>
      </c>
      <c r="B624" s="21">
        <v>1</v>
      </c>
    </row>
    <row r="625" spans="1:2" ht="15">
      <c r="A625" s="20">
        <v>7171540066</v>
      </c>
      <c r="B625" s="21">
        <v>1</v>
      </c>
    </row>
    <row r="626" spans="1:2" ht="15">
      <c r="A626" s="20">
        <v>7171635795</v>
      </c>
      <c r="B626" s="21">
        <v>1</v>
      </c>
    </row>
    <row r="627" spans="1:2" ht="15">
      <c r="A627" s="20">
        <v>7171722689</v>
      </c>
      <c r="B627" s="21">
        <v>1</v>
      </c>
    </row>
    <row r="628" spans="1:2" ht="15">
      <c r="A628" s="20">
        <v>7262433896</v>
      </c>
      <c r="B628" s="21">
        <v>1</v>
      </c>
    </row>
    <row r="629" spans="1:2" ht="15">
      <c r="A629" s="20">
        <v>7390405109</v>
      </c>
      <c r="B629" s="21">
        <v>1</v>
      </c>
    </row>
    <row r="630" spans="1:2" ht="15">
      <c r="A630" s="20">
        <v>7711331226</v>
      </c>
      <c r="B630" s="21">
        <v>1</v>
      </c>
    </row>
    <row r="631" spans="1:2" ht="15">
      <c r="A631" s="20">
        <v>7712703664</v>
      </c>
      <c r="B631" s="21">
        <v>1</v>
      </c>
    </row>
    <row r="632" spans="1:2" ht="15">
      <c r="A632" s="20">
        <v>8131617627</v>
      </c>
      <c r="B632" s="21">
        <v>1</v>
      </c>
    </row>
    <row r="633" spans="1:2" ht="15">
      <c r="A633" s="20">
        <v>8132267046</v>
      </c>
      <c r="B633" s="21">
        <v>1</v>
      </c>
    </row>
    <row r="634" spans="1:2" ht="15">
      <c r="A634" s="20">
        <v>8133134382</v>
      </c>
      <c r="B634" s="21">
        <v>1</v>
      </c>
    </row>
    <row r="635" spans="1:2" ht="15">
      <c r="A635" s="20">
        <v>8221087073</v>
      </c>
      <c r="B635" s="21">
        <v>1</v>
      </c>
    </row>
    <row r="636" spans="1:2" ht="15">
      <c r="A636" s="20">
        <v>8231452002</v>
      </c>
      <c r="B636" s="21">
        <v>1</v>
      </c>
    </row>
    <row r="637" spans="1:2" ht="15">
      <c r="A637" s="20">
        <v>8250002547</v>
      </c>
      <c r="B637" s="21">
        <v>1</v>
      </c>
    </row>
    <row r="638" spans="1:2" ht="15">
      <c r="A638" s="20">
        <v>8250002725</v>
      </c>
      <c r="B638" s="21">
        <v>1</v>
      </c>
    </row>
    <row r="639" spans="1:2" ht="15">
      <c r="A639" s="20">
        <v>8250006700</v>
      </c>
      <c r="B639" s="21">
        <v>1</v>
      </c>
    </row>
    <row r="640" spans="1:2" ht="15">
      <c r="A640" s="20">
        <v>8251012393</v>
      </c>
      <c r="B640" s="21">
        <v>1</v>
      </c>
    </row>
    <row r="641" spans="1:2" ht="15">
      <c r="A641" s="20">
        <v>8251639749</v>
      </c>
      <c r="B641" s="21">
        <v>1</v>
      </c>
    </row>
    <row r="642" spans="1:2" ht="15">
      <c r="A642" s="20">
        <v>8251640089</v>
      </c>
      <c r="B642" s="21">
        <v>1</v>
      </c>
    </row>
    <row r="643" spans="1:2" ht="15">
      <c r="A643" s="20">
        <v>8251711174</v>
      </c>
      <c r="B643" s="21">
        <v>1</v>
      </c>
    </row>
    <row r="644" spans="1:2" ht="15">
      <c r="A644" s="20">
        <v>8251846566</v>
      </c>
      <c r="B644" s="21">
        <v>1</v>
      </c>
    </row>
    <row r="645" spans="1:2" ht="15">
      <c r="A645" s="20">
        <v>8251854347</v>
      </c>
      <c r="B645" s="21">
        <v>1</v>
      </c>
    </row>
    <row r="646" spans="1:2" ht="15">
      <c r="A646" s="20">
        <v>8251911192</v>
      </c>
      <c r="B646" s="21">
        <v>1</v>
      </c>
    </row>
    <row r="647" spans="1:2" ht="15">
      <c r="A647" s="20">
        <v>8252073652</v>
      </c>
      <c r="B647" s="21">
        <v>1</v>
      </c>
    </row>
    <row r="648" spans="1:2" ht="15">
      <c r="A648" s="20">
        <v>8441774887</v>
      </c>
      <c r="B648" s="21">
        <v>1</v>
      </c>
    </row>
    <row r="649" spans="1:2" ht="15">
      <c r="A649" s="20">
        <v>8621002436</v>
      </c>
      <c r="B649" s="21">
        <v>1</v>
      </c>
    </row>
    <row r="650" spans="1:2" ht="15">
      <c r="A650" s="20">
        <v>8621005943</v>
      </c>
      <c r="B650" s="21">
        <v>1</v>
      </c>
    </row>
    <row r="651" spans="1:2" ht="15">
      <c r="A651" s="20">
        <v>8621054870</v>
      </c>
      <c r="B651" s="21">
        <v>1</v>
      </c>
    </row>
    <row r="652" spans="1:2" ht="15">
      <c r="A652" s="20">
        <v>8621540470</v>
      </c>
      <c r="B652" s="21">
        <v>1</v>
      </c>
    </row>
    <row r="653" spans="1:2" ht="15">
      <c r="A653" s="20">
        <v>8651201063</v>
      </c>
      <c r="B653" s="21">
        <v>1</v>
      </c>
    </row>
    <row r="654" spans="1:2" ht="15">
      <c r="A654" s="20">
        <v>8652040047</v>
      </c>
      <c r="B654" s="21">
        <v>1</v>
      </c>
    </row>
    <row r="655" spans="1:2" ht="15">
      <c r="A655" s="20">
        <v>8652333571</v>
      </c>
      <c r="B655" s="21">
        <v>1</v>
      </c>
    </row>
    <row r="656" spans="1:2" ht="15">
      <c r="A656" s="20">
        <v>8671818950</v>
      </c>
      <c r="B656" s="21">
        <v>1</v>
      </c>
    </row>
    <row r="657" spans="1:2" ht="15">
      <c r="A657" s="20">
        <v>8792124726</v>
      </c>
      <c r="B657" s="21">
        <v>1</v>
      </c>
    </row>
    <row r="658" spans="1:2" ht="15">
      <c r="A658" s="20">
        <v>8971716840</v>
      </c>
      <c r="B658" s="21">
        <v>1</v>
      </c>
    </row>
    <row r="659" spans="1:2" ht="15">
      <c r="A659" s="20">
        <v>9121002420</v>
      </c>
      <c r="B659" s="21">
        <v>1</v>
      </c>
    </row>
    <row r="660" spans="1:2" ht="15">
      <c r="A660" s="20">
        <v>9180000525</v>
      </c>
      <c r="B660" s="21">
        <v>1</v>
      </c>
    </row>
    <row r="661" spans="1:2" ht="15">
      <c r="A661" s="20">
        <v>9180000666</v>
      </c>
      <c r="B661" s="21">
        <v>1</v>
      </c>
    </row>
    <row r="662" spans="1:2" ht="15">
      <c r="A662" s="20">
        <v>9180000809</v>
      </c>
      <c r="B662" s="21">
        <v>1</v>
      </c>
    </row>
    <row r="663" spans="1:2" ht="15">
      <c r="A663" s="20">
        <v>9180000962</v>
      </c>
      <c r="B663" s="21">
        <v>1</v>
      </c>
    </row>
    <row r="664" spans="1:2" ht="15">
      <c r="A664" s="20">
        <v>9180001074</v>
      </c>
      <c r="B664" s="21">
        <v>1</v>
      </c>
    </row>
    <row r="665" spans="1:2" ht="15">
      <c r="A665" s="20">
        <v>9180001134</v>
      </c>
      <c r="B665" s="21">
        <v>1</v>
      </c>
    </row>
    <row r="666" spans="1:2" ht="15">
      <c r="A666" s="20">
        <v>9180009957</v>
      </c>
      <c r="B666" s="21">
        <v>1</v>
      </c>
    </row>
    <row r="667" spans="1:2" ht="15">
      <c r="A667" s="20">
        <v>9180011150</v>
      </c>
      <c r="B667" s="21">
        <v>1</v>
      </c>
    </row>
    <row r="668" spans="1:2" ht="15">
      <c r="A668" s="20">
        <v>9180011204</v>
      </c>
      <c r="B668" s="21">
        <v>1</v>
      </c>
    </row>
    <row r="669" spans="1:2" ht="15">
      <c r="A669" s="20">
        <v>9181002420</v>
      </c>
      <c r="B669" s="21">
        <v>1</v>
      </c>
    </row>
    <row r="670" spans="1:2" ht="15">
      <c r="A670" s="20">
        <v>9181003767</v>
      </c>
      <c r="B670" s="21">
        <v>1</v>
      </c>
    </row>
    <row r="671" spans="1:2" ht="15">
      <c r="A671" s="20">
        <v>9181006866</v>
      </c>
      <c r="B671" s="21">
        <v>1</v>
      </c>
    </row>
    <row r="672" spans="1:2" ht="15">
      <c r="A672" s="20">
        <v>9181047629</v>
      </c>
      <c r="B672" s="21">
        <v>1</v>
      </c>
    </row>
    <row r="673" spans="1:2" ht="15">
      <c r="A673" s="20">
        <v>9181175988</v>
      </c>
      <c r="B673" s="21">
        <v>1</v>
      </c>
    </row>
    <row r="674" spans="1:2" ht="15">
      <c r="A674" s="20">
        <v>9181188301</v>
      </c>
      <c r="B674" s="21">
        <v>1</v>
      </c>
    </row>
    <row r="675" spans="1:2" ht="15">
      <c r="A675" s="20">
        <v>9181237850</v>
      </c>
      <c r="B675" s="21">
        <v>1</v>
      </c>
    </row>
    <row r="676" spans="1:2" ht="15">
      <c r="A676" s="20">
        <v>9181317856</v>
      </c>
      <c r="B676" s="21">
        <v>1</v>
      </c>
    </row>
    <row r="677" spans="1:2" ht="15">
      <c r="A677" s="20">
        <v>9181659539</v>
      </c>
      <c r="B677" s="21">
        <v>1</v>
      </c>
    </row>
    <row r="678" spans="1:2" ht="15">
      <c r="A678" s="20">
        <v>9182048944</v>
      </c>
      <c r="B678" s="21">
        <v>1</v>
      </c>
    </row>
    <row r="679" spans="1:2" ht="15">
      <c r="A679" s="20">
        <v>9182054330</v>
      </c>
      <c r="B679" s="21">
        <v>1</v>
      </c>
    </row>
    <row r="680" spans="1:2" ht="15">
      <c r="A680" s="20">
        <v>9182110695</v>
      </c>
      <c r="B680" s="21">
        <v>1</v>
      </c>
    </row>
    <row r="681" spans="1:2" ht="15">
      <c r="A681" s="20">
        <v>9182948944</v>
      </c>
      <c r="B681" s="21">
        <v>1</v>
      </c>
    </row>
    <row r="682" spans="1:2" ht="15">
      <c r="A682" s="20">
        <v>9190002307</v>
      </c>
      <c r="B682" s="21">
        <v>1</v>
      </c>
    </row>
    <row r="683" spans="1:2" ht="15">
      <c r="A683" s="20">
        <v>9191000457</v>
      </c>
      <c r="B683" s="21">
        <v>1</v>
      </c>
    </row>
    <row r="684" spans="1:2" ht="15">
      <c r="A684" s="20">
        <v>9191059261</v>
      </c>
      <c r="B684" s="21">
        <v>1</v>
      </c>
    </row>
    <row r="685" spans="1:2" ht="15">
      <c r="A685" s="20">
        <v>9191203427</v>
      </c>
      <c r="B685" s="21">
        <v>1</v>
      </c>
    </row>
    <row r="686" spans="1:2" ht="15">
      <c r="A686" s="20">
        <v>9210001223</v>
      </c>
      <c r="B686" s="21">
        <v>1</v>
      </c>
    </row>
    <row r="687" spans="1:2" ht="15">
      <c r="A687" s="20">
        <v>9210002582</v>
      </c>
      <c r="B687" s="21">
        <v>1</v>
      </c>
    </row>
    <row r="688" spans="1:2" ht="15">
      <c r="A688" s="20">
        <v>9210005646</v>
      </c>
      <c r="B688" s="21">
        <v>1</v>
      </c>
    </row>
    <row r="689" spans="1:2" ht="15">
      <c r="A689" s="20">
        <v>9211001171</v>
      </c>
      <c r="B689" s="21">
        <v>1</v>
      </c>
    </row>
    <row r="690" spans="1:2" ht="15">
      <c r="A690" s="20">
        <v>9211001917</v>
      </c>
      <c r="B690" s="21">
        <v>1</v>
      </c>
    </row>
    <row r="691" spans="1:2" ht="15">
      <c r="A691" s="20">
        <v>9211202722</v>
      </c>
      <c r="B691" s="21">
        <v>1</v>
      </c>
    </row>
    <row r="692" spans="1:2" ht="15">
      <c r="A692" s="20">
        <v>9211279498</v>
      </c>
      <c r="B692" s="21">
        <v>1</v>
      </c>
    </row>
    <row r="693" spans="1:2" ht="15">
      <c r="A693" s="20">
        <v>9211325755</v>
      </c>
      <c r="B693" s="21">
        <v>1</v>
      </c>
    </row>
    <row r="694" spans="1:2" ht="15">
      <c r="A694" s="20">
        <v>9211736010</v>
      </c>
      <c r="B694" s="21">
        <v>1</v>
      </c>
    </row>
    <row r="695" spans="1:2" ht="15">
      <c r="A695" s="20">
        <v>9211771064</v>
      </c>
      <c r="B695" s="21">
        <v>1</v>
      </c>
    </row>
    <row r="696" spans="1:2" ht="15">
      <c r="A696" s="20">
        <v>9211780465</v>
      </c>
      <c r="B696" s="21">
        <v>1</v>
      </c>
    </row>
    <row r="697" spans="1:2" ht="15">
      <c r="A697" s="20">
        <v>9220007411</v>
      </c>
      <c r="B697" s="21">
        <v>1</v>
      </c>
    </row>
    <row r="698" spans="1:2" ht="15">
      <c r="A698" s="20">
        <v>9220008698</v>
      </c>
      <c r="B698" s="21">
        <v>1</v>
      </c>
    </row>
    <row r="699" spans="1:2" ht="15">
      <c r="A699" s="20">
        <v>9220011341</v>
      </c>
      <c r="B699" s="21">
        <v>1</v>
      </c>
    </row>
    <row r="700" spans="1:2" ht="15">
      <c r="A700" s="20">
        <v>9221048978</v>
      </c>
      <c r="B700" s="21">
        <v>1</v>
      </c>
    </row>
    <row r="701" spans="1:2" ht="15">
      <c r="A701" s="20">
        <v>9221452248</v>
      </c>
      <c r="B701" s="21">
        <v>1</v>
      </c>
    </row>
    <row r="702" spans="1:2" ht="15">
      <c r="A702" s="20">
        <v>9221700769</v>
      </c>
      <c r="B702" s="21">
        <v>1</v>
      </c>
    </row>
    <row r="703" spans="1:2" ht="15">
      <c r="A703" s="20">
        <v>9221935366</v>
      </c>
      <c r="B703" s="21">
        <v>1</v>
      </c>
    </row>
    <row r="704" spans="1:2" ht="15">
      <c r="A704" s="20">
        <v>9222492296</v>
      </c>
      <c r="B704" s="21">
        <v>1</v>
      </c>
    </row>
    <row r="705" spans="1:2" ht="15">
      <c r="A705" s="20">
        <v>9222536757</v>
      </c>
      <c r="B705" s="21">
        <v>1</v>
      </c>
    </row>
    <row r="706" spans="1:2" ht="15">
      <c r="A706" s="20">
        <v>9222588197</v>
      </c>
      <c r="B706" s="21">
        <v>1</v>
      </c>
    </row>
    <row r="707" spans="1:2" ht="15">
      <c r="A707" s="20">
        <v>9222646463</v>
      </c>
      <c r="B707" s="21">
        <v>1</v>
      </c>
    </row>
    <row r="708" spans="1:2" ht="15">
      <c r="A708" s="20">
        <v>9222753012</v>
      </c>
      <c r="B708" s="21">
        <v>1</v>
      </c>
    </row>
    <row r="709" spans="1:2" ht="15">
      <c r="A709" s="20">
        <v>9222886517</v>
      </c>
      <c r="B709" s="21">
        <v>1</v>
      </c>
    </row>
    <row r="710" spans="1:2" ht="15">
      <c r="A710" s="20">
        <v>9222931643</v>
      </c>
      <c r="B710" s="21">
        <v>1</v>
      </c>
    </row>
    <row r="711" spans="1:2" ht="15">
      <c r="A711" s="20">
        <v>9222963011</v>
      </c>
      <c r="B711" s="21">
        <v>1</v>
      </c>
    </row>
    <row r="712" spans="1:2" ht="15">
      <c r="A712" s="20">
        <v>9460000638</v>
      </c>
      <c r="B712" s="21">
        <v>1</v>
      </c>
    </row>
    <row r="713" spans="1:2" ht="15">
      <c r="A713" s="20">
        <v>9460003677</v>
      </c>
      <c r="B713" s="21">
        <v>1</v>
      </c>
    </row>
    <row r="714" spans="1:2" ht="15">
      <c r="A714" s="20">
        <v>9460004257</v>
      </c>
      <c r="B714" s="21">
        <v>1</v>
      </c>
    </row>
    <row r="715" spans="1:2" ht="15">
      <c r="A715" s="20">
        <v>9460004760</v>
      </c>
      <c r="B715" s="21">
        <v>1</v>
      </c>
    </row>
    <row r="716" spans="1:2" ht="15">
      <c r="A716" s="20">
        <v>9460006753</v>
      </c>
      <c r="B716" s="21">
        <v>1</v>
      </c>
    </row>
    <row r="717" spans="1:2" ht="15">
      <c r="A717" s="20">
        <v>9460009266</v>
      </c>
      <c r="B717" s="21">
        <v>1</v>
      </c>
    </row>
    <row r="718" spans="1:2" ht="15">
      <c r="A718" s="20">
        <v>9460010016</v>
      </c>
      <c r="B718" s="21">
        <v>1</v>
      </c>
    </row>
    <row r="719" spans="1:2" ht="15">
      <c r="A719" s="20">
        <v>9460012328</v>
      </c>
      <c r="B719" s="21">
        <v>1</v>
      </c>
    </row>
    <row r="720" spans="1:2" ht="15">
      <c r="A720" s="20">
        <v>9460013925</v>
      </c>
      <c r="B720" s="21">
        <v>1</v>
      </c>
    </row>
    <row r="721" spans="1:2" ht="15">
      <c r="A721" s="20">
        <v>9460014540</v>
      </c>
      <c r="B721" s="21">
        <v>1</v>
      </c>
    </row>
    <row r="722" spans="1:2" ht="15">
      <c r="A722" s="20">
        <v>9460015114</v>
      </c>
      <c r="B722" s="21">
        <v>1</v>
      </c>
    </row>
    <row r="723" spans="1:2" ht="15">
      <c r="A723" s="20">
        <v>9461003001</v>
      </c>
      <c r="B723" s="21">
        <v>1</v>
      </c>
    </row>
    <row r="724" spans="1:2" ht="15">
      <c r="A724" s="20">
        <v>9461003805</v>
      </c>
      <c r="B724" s="21">
        <v>1</v>
      </c>
    </row>
    <row r="725" spans="1:2" ht="15">
      <c r="A725" s="20">
        <v>9461004414</v>
      </c>
      <c r="B725" s="21">
        <v>1</v>
      </c>
    </row>
    <row r="726" spans="1:2" ht="15">
      <c r="A726" s="20">
        <v>9461032014</v>
      </c>
      <c r="B726" s="21">
        <v>1</v>
      </c>
    </row>
    <row r="727" spans="1:2" ht="15">
      <c r="A727" s="20">
        <v>9461040634</v>
      </c>
      <c r="B727" s="21">
        <v>1</v>
      </c>
    </row>
    <row r="728" spans="1:2" ht="15">
      <c r="A728" s="20">
        <v>9461064020</v>
      </c>
      <c r="B728" s="21">
        <v>1</v>
      </c>
    </row>
    <row r="729" spans="1:2" ht="15">
      <c r="A729" s="20">
        <v>9461064037</v>
      </c>
      <c r="B729" s="21">
        <v>1</v>
      </c>
    </row>
    <row r="730" spans="1:2" ht="15">
      <c r="A730" s="20">
        <v>9461090170</v>
      </c>
      <c r="B730" s="21">
        <v>1</v>
      </c>
    </row>
    <row r="731" spans="1:2" ht="15">
      <c r="A731" s="20">
        <v>9461123604</v>
      </c>
      <c r="B731" s="21">
        <v>1</v>
      </c>
    </row>
    <row r="732" spans="1:2" ht="15">
      <c r="A732" s="20">
        <v>9461131101</v>
      </c>
      <c r="B732" s="21">
        <v>1</v>
      </c>
    </row>
    <row r="733" spans="1:2" ht="15">
      <c r="A733" s="20">
        <v>9461132129</v>
      </c>
      <c r="B733" s="21">
        <v>1</v>
      </c>
    </row>
    <row r="734" spans="1:2" ht="15">
      <c r="A734" s="20">
        <v>9461145563</v>
      </c>
      <c r="B734" s="21">
        <v>1</v>
      </c>
    </row>
    <row r="735" spans="1:2" ht="15">
      <c r="A735" s="20">
        <v>9461147496</v>
      </c>
      <c r="B735" s="21">
        <v>1</v>
      </c>
    </row>
    <row r="736" spans="1:2" ht="15">
      <c r="A736" s="20">
        <v>9461156236</v>
      </c>
      <c r="B736" s="21">
        <v>1</v>
      </c>
    </row>
    <row r="737" spans="1:2" ht="15">
      <c r="A737" s="20">
        <v>9461173476</v>
      </c>
      <c r="B737" s="21">
        <v>1</v>
      </c>
    </row>
    <row r="738" spans="1:2" ht="15">
      <c r="A738" s="20">
        <v>9461184899</v>
      </c>
      <c r="B738" s="21">
        <v>1</v>
      </c>
    </row>
    <row r="739" spans="1:2" ht="15">
      <c r="A739" s="20">
        <v>9461189402</v>
      </c>
      <c r="B739" s="21">
        <v>1</v>
      </c>
    </row>
    <row r="740" spans="1:2" ht="15">
      <c r="A740" s="20">
        <v>9461251526</v>
      </c>
      <c r="B740" s="21">
        <v>1</v>
      </c>
    </row>
    <row r="741" spans="1:2" ht="15">
      <c r="A741" s="20">
        <v>9461257925</v>
      </c>
      <c r="B741" s="21">
        <v>1</v>
      </c>
    </row>
    <row r="742" spans="1:2" ht="15">
      <c r="A742" s="20">
        <v>9461353652</v>
      </c>
      <c r="B742" s="21">
        <v>1</v>
      </c>
    </row>
    <row r="743" spans="1:2" ht="15">
      <c r="A743" s="20">
        <v>9461398413</v>
      </c>
      <c r="B743" s="21">
        <v>1</v>
      </c>
    </row>
    <row r="744" spans="1:2" ht="15">
      <c r="A744" s="20">
        <v>9461413911</v>
      </c>
      <c r="B744" s="21">
        <v>1</v>
      </c>
    </row>
    <row r="745" spans="1:2" ht="15">
      <c r="A745" s="20">
        <v>9461420696</v>
      </c>
      <c r="B745" s="21">
        <v>1</v>
      </c>
    </row>
    <row r="746" spans="1:2" ht="15">
      <c r="A746" s="20">
        <v>9461435634</v>
      </c>
      <c r="B746" s="21">
        <v>1</v>
      </c>
    </row>
    <row r="747" spans="1:2" ht="15">
      <c r="A747" s="20">
        <v>9461445443</v>
      </c>
      <c r="B747" s="21">
        <v>1</v>
      </c>
    </row>
    <row r="748" spans="1:2" ht="15">
      <c r="A748" s="20">
        <v>9461463501</v>
      </c>
      <c r="B748" s="21">
        <v>1</v>
      </c>
    </row>
    <row r="749" spans="1:2" ht="15">
      <c r="A749" s="20">
        <v>9461486844</v>
      </c>
      <c r="B749" s="21">
        <v>1</v>
      </c>
    </row>
    <row r="750" spans="1:2" ht="15">
      <c r="A750" s="20">
        <v>9461512317</v>
      </c>
      <c r="B750" s="21">
        <v>1</v>
      </c>
    </row>
    <row r="751" spans="1:2" ht="15">
      <c r="A751" s="20">
        <v>9461554161</v>
      </c>
      <c r="B751" s="21">
        <v>1</v>
      </c>
    </row>
    <row r="752" spans="1:2" ht="15">
      <c r="A752" s="20">
        <v>9461572590</v>
      </c>
      <c r="B752" s="21">
        <v>1</v>
      </c>
    </row>
    <row r="753" spans="1:2" ht="15">
      <c r="A753" s="20">
        <v>9461586540</v>
      </c>
      <c r="B753" s="21">
        <v>1</v>
      </c>
    </row>
    <row r="754" spans="1:2" ht="15">
      <c r="A754" s="20">
        <v>9461674741</v>
      </c>
      <c r="B754" s="21">
        <v>1</v>
      </c>
    </row>
    <row r="755" spans="1:2" ht="15">
      <c r="A755" s="20">
        <v>9461676579</v>
      </c>
      <c r="B755" s="21">
        <v>1</v>
      </c>
    </row>
    <row r="756" spans="1:2" ht="15">
      <c r="A756" s="20">
        <v>9461687494</v>
      </c>
      <c r="B756" s="21">
        <v>1</v>
      </c>
    </row>
    <row r="757" spans="1:2" ht="15">
      <c r="A757" s="20">
        <v>9461744594</v>
      </c>
      <c r="B757" s="21">
        <v>1</v>
      </c>
    </row>
    <row r="758" spans="1:2" ht="15">
      <c r="A758" s="20">
        <v>9461745599</v>
      </c>
      <c r="B758" s="21">
        <v>1</v>
      </c>
    </row>
    <row r="759" spans="1:2" ht="15">
      <c r="A759" s="20">
        <v>9461746831</v>
      </c>
      <c r="B759" s="21">
        <v>1</v>
      </c>
    </row>
    <row r="760" spans="1:2" ht="15">
      <c r="A760" s="20">
        <v>9461747500</v>
      </c>
      <c r="B760" s="21">
        <v>1</v>
      </c>
    </row>
    <row r="761" spans="1:2" ht="15">
      <c r="A761" s="20">
        <v>9461747983</v>
      </c>
      <c r="B761" s="21">
        <v>1</v>
      </c>
    </row>
    <row r="762" spans="1:2" ht="15">
      <c r="A762" s="20">
        <v>9461766064</v>
      </c>
      <c r="B762" s="21">
        <v>1</v>
      </c>
    </row>
    <row r="763" spans="1:2" ht="15">
      <c r="A763" s="20">
        <v>9461802647</v>
      </c>
      <c r="B763" s="21">
        <v>1</v>
      </c>
    </row>
    <row r="764" spans="1:2" ht="15">
      <c r="A764" s="20">
        <v>9461819375</v>
      </c>
      <c r="B764" s="21">
        <v>1</v>
      </c>
    </row>
    <row r="765" spans="1:2" ht="15">
      <c r="A765" s="20">
        <v>9461820272</v>
      </c>
      <c r="B765" s="21">
        <v>1</v>
      </c>
    </row>
    <row r="766" spans="1:2" ht="15">
      <c r="A766" s="20">
        <v>9461822584</v>
      </c>
      <c r="B766" s="21">
        <v>1</v>
      </c>
    </row>
    <row r="767" spans="1:2" ht="15">
      <c r="A767" s="20">
        <v>9461840139</v>
      </c>
      <c r="B767" s="21">
        <v>1</v>
      </c>
    </row>
    <row r="768" spans="1:2" ht="15">
      <c r="A768" s="20">
        <v>9461894773</v>
      </c>
      <c r="B768" s="21">
        <v>1</v>
      </c>
    </row>
    <row r="769" spans="1:2" ht="15">
      <c r="A769" s="20">
        <v>9461905703</v>
      </c>
      <c r="B769" s="21">
        <v>1</v>
      </c>
    </row>
    <row r="770" spans="1:2" ht="15">
      <c r="A770" s="20">
        <v>9461921702</v>
      </c>
      <c r="B770" s="21">
        <v>1</v>
      </c>
    </row>
    <row r="771" spans="1:2" ht="15">
      <c r="A771" s="20">
        <v>9461954067</v>
      </c>
      <c r="B771" s="21">
        <v>1</v>
      </c>
    </row>
    <row r="772" spans="1:2" ht="15">
      <c r="A772" s="20">
        <v>9462069077</v>
      </c>
      <c r="B772" s="21">
        <v>1</v>
      </c>
    </row>
    <row r="773" spans="1:2" ht="15">
      <c r="A773" s="20">
        <v>9462076278</v>
      </c>
      <c r="B773" s="21">
        <v>1</v>
      </c>
    </row>
    <row r="774" spans="1:2" ht="15">
      <c r="A774" s="20">
        <v>9462092892</v>
      </c>
      <c r="B774" s="21">
        <v>1</v>
      </c>
    </row>
    <row r="775" spans="1:2" ht="15">
      <c r="A775" s="20">
        <v>9462093041</v>
      </c>
      <c r="B775" s="21">
        <v>1</v>
      </c>
    </row>
    <row r="776" spans="1:2" ht="15">
      <c r="A776" s="20">
        <v>9462097470</v>
      </c>
      <c r="B776" s="21">
        <v>1</v>
      </c>
    </row>
    <row r="777" spans="1:2" ht="15">
      <c r="A777" s="20">
        <v>9462108452</v>
      </c>
      <c r="B777" s="21">
        <v>1</v>
      </c>
    </row>
    <row r="778" spans="1:2" ht="15">
      <c r="A778" s="20">
        <v>9462118539</v>
      </c>
      <c r="B778" s="21">
        <v>1</v>
      </c>
    </row>
    <row r="779" spans="1:2" ht="15">
      <c r="A779" s="20">
        <v>9462152157</v>
      </c>
      <c r="B779" s="21">
        <v>1</v>
      </c>
    </row>
    <row r="780" spans="1:2" ht="15">
      <c r="A780" s="20">
        <v>9462158036</v>
      </c>
      <c r="B780" s="21">
        <v>1</v>
      </c>
    </row>
    <row r="781" spans="1:2" ht="15">
      <c r="A781" s="20">
        <v>9462183910</v>
      </c>
      <c r="B781" s="21">
        <v>1</v>
      </c>
    </row>
    <row r="782" spans="1:2" ht="15">
      <c r="A782" s="20">
        <v>9462184648</v>
      </c>
      <c r="B782" s="21">
        <v>1</v>
      </c>
    </row>
    <row r="783" spans="1:2" ht="15">
      <c r="A783" s="20">
        <v>9462192642</v>
      </c>
      <c r="B783" s="21">
        <v>1</v>
      </c>
    </row>
    <row r="784" spans="1:2" ht="15">
      <c r="A784" s="20">
        <v>9462194486</v>
      </c>
      <c r="B784" s="21">
        <v>1</v>
      </c>
    </row>
    <row r="785" spans="1:2" ht="15">
      <c r="A785" s="20">
        <v>9462195497</v>
      </c>
      <c r="B785" s="21">
        <v>1</v>
      </c>
    </row>
    <row r="786" spans="1:2" ht="15">
      <c r="A786" s="20">
        <v>9462214964</v>
      </c>
      <c r="B786" s="21">
        <v>1</v>
      </c>
    </row>
    <row r="787" spans="1:2" ht="15">
      <c r="A787" s="20">
        <v>9462216667</v>
      </c>
      <c r="B787" s="21">
        <v>1</v>
      </c>
    </row>
    <row r="788" spans="1:2" ht="15">
      <c r="A788" s="20">
        <v>9462229316</v>
      </c>
      <c r="B788" s="21">
        <v>1</v>
      </c>
    </row>
    <row r="789" spans="1:2" ht="15">
      <c r="A789" s="20">
        <v>9462229428</v>
      </c>
      <c r="B789" s="21">
        <v>1</v>
      </c>
    </row>
    <row r="790" spans="1:2" ht="15">
      <c r="A790" s="20">
        <v>9462237675</v>
      </c>
      <c r="B790" s="21">
        <v>1</v>
      </c>
    </row>
    <row r="791" spans="1:2" ht="15">
      <c r="A791" s="20">
        <v>9462267618</v>
      </c>
      <c r="B791" s="21">
        <v>1</v>
      </c>
    </row>
    <row r="792" spans="1:2" ht="15">
      <c r="A792" s="20">
        <v>9462267624</v>
      </c>
      <c r="B792" s="21">
        <v>1</v>
      </c>
    </row>
    <row r="793" spans="1:2" ht="15">
      <c r="A793" s="20">
        <v>9462269095</v>
      </c>
      <c r="B793" s="21">
        <v>1</v>
      </c>
    </row>
    <row r="794" spans="1:2" ht="15">
      <c r="A794" s="20">
        <v>9462275204</v>
      </c>
      <c r="B794" s="21">
        <v>1</v>
      </c>
    </row>
    <row r="795" spans="1:2" ht="15">
      <c r="A795" s="20">
        <v>9462301798</v>
      </c>
      <c r="B795" s="21">
        <v>1</v>
      </c>
    </row>
    <row r="796" spans="1:2" ht="15">
      <c r="A796" s="20">
        <v>9462302906</v>
      </c>
      <c r="B796" s="21">
        <v>1</v>
      </c>
    </row>
    <row r="797" spans="1:2" ht="15">
      <c r="A797" s="20">
        <v>9462309854</v>
      </c>
      <c r="B797" s="21">
        <v>1</v>
      </c>
    </row>
    <row r="798" spans="1:2" ht="15">
      <c r="A798" s="20">
        <v>9462313821</v>
      </c>
      <c r="B798" s="21">
        <v>1</v>
      </c>
    </row>
    <row r="799" spans="1:2" ht="15">
      <c r="A799" s="20">
        <v>9462313838</v>
      </c>
      <c r="B799" s="21">
        <v>1</v>
      </c>
    </row>
    <row r="800" spans="1:2" ht="15">
      <c r="A800" s="20">
        <v>9462320821</v>
      </c>
      <c r="B800" s="21">
        <v>1</v>
      </c>
    </row>
    <row r="801" spans="1:2" ht="15">
      <c r="A801" s="20">
        <v>9462322122</v>
      </c>
      <c r="B801" s="21">
        <v>1</v>
      </c>
    </row>
    <row r="802" spans="1:2" ht="15">
      <c r="A802" s="20">
        <v>9462330297</v>
      </c>
      <c r="B802" s="21">
        <v>1</v>
      </c>
    </row>
    <row r="803" spans="1:2" ht="15">
      <c r="A803" s="20">
        <v>9462330883</v>
      </c>
      <c r="B803" s="21">
        <v>1</v>
      </c>
    </row>
    <row r="804" spans="1:2" ht="15">
      <c r="A804" s="20">
        <v>9462337129</v>
      </c>
      <c r="B804" s="21">
        <v>1</v>
      </c>
    </row>
    <row r="805" spans="1:2" ht="15">
      <c r="A805" s="20">
        <v>9462337230</v>
      </c>
      <c r="B805" s="21">
        <v>1</v>
      </c>
    </row>
    <row r="806" spans="1:2" ht="15">
      <c r="A806" s="20">
        <v>9462345181</v>
      </c>
      <c r="B806" s="21">
        <v>1</v>
      </c>
    </row>
    <row r="807" spans="1:2" ht="15">
      <c r="A807" s="20">
        <v>9462360625</v>
      </c>
      <c r="B807" s="21">
        <v>1</v>
      </c>
    </row>
    <row r="808" spans="1:2" ht="15">
      <c r="A808" s="20">
        <v>9462368414</v>
      </c>
      <c r="B808" s="21">
        <v>1</v>
      </c>
    </row>
    <row r="809" spans="1:2" ht="15">
      <c r="A809" s="20">
        <v>9462376721</v>
      </c>
      <c r="B809" s="21">
        <v>1</v>
      </c>
    </row>
    <row r="810" spans="1:2" ht="15">
      <c r="A810" s="20">
        <v>9462378915</v>
      </c>
      <c r="B810" s="21">
        <v>1</v>
      </c>
    </row>
    <row r="811" spans="1:2" ht="15">
      <c r="A811" s="20">
        <v>9462381811</v>
      </c>
      <c r="B811" s="21">
        <v>1</v>
      </c>
    </row>
    <row r="812" spans="1:2" ht="15">
      <c r="A812" s="20">
        <v>9462391494</v>
      </c>
      <c r="B812" s="21">
        <v>1</v>
      </c>
    </row>
    <row r="813" spans="1:2" ht="15">
      <c r="A813" s="20">
        <v>9462394050</v>
      </c>
      <c r="B813" s="21">
        <v>1</v>
      </c>
    </row>
    <row r="814" spans="1:2" ht="15">
      <c r="A814" s="20">
        <v>9462394541</v>
      </c>
      <c r="B814" s="21">
        <v>1</v>
      </c>
    </row>
    <row r="815" spans="1:2" ht="15">
      <c r="A815" s="20">
        <v>9462396669</v>
      </c>
      <c r="B815" s="21">
        <v>1</v>
      </c>
    </row>
    <row r="816" spans="1:2" ht="15">
      <c r="A816" s="20">
        <v>9462400916</v>
      </c>
      <c r="B816" s="21">
        <v>1</v>
      </c>
    </row>
    <row r="817" spans="1:2" ht="15">
      <c r="A817" s="20">
        <v>9462402447</v>
      </c>
      <c r="B817" s="21">
        <v>1</v>
      </c>
    </row>
    <row r="818" spans="1:2" ht="15">
      <c r="A818" s="20">
        <v>9462403636</v>
      </c>
      <c r="B818" s="21">
        <v>1</v>
      </c>
    </row>
    <row r="819" spans="1:2" ht="15">
      <c r="A819" s="20">
        <v>9462408361</v>
      </c>
      <c r="B819" s="21">
        <v>1</v>
      </c>
    </row>
    <row r="820" spans="1:2" ht="15">
      <c r="A820" s="20">
        <v>9462409596</v>
      </c>
      <c r="B820" s="21">
        <v>1</v>
      </c>
    </row>
    <row r="821" spans="1:2" ht="15">
      <c r="A821" s="20">
        <v>9462417621</v>
      </c>
      <c r="B821" s="21">
        <v>1</v>
      </c>
    </row>
    <row r="822" spans="1:2" ht="15">
      <c r="A822" s="20">
        <v>9462420528</v>
      </c>
      <c r="B822" s="21">
        <v>1</v>
      </c>
    </row>
    <row r="823" spans="1:2" ht="15">
      <c r="A823" s="20">
        <v>9462425282</v>
      </c>
      <c r="B823" s="21">
        <v>1</v>
      </c>
    </row>
    <row r="824" spans="1:2" ht="15">
      <c r="A824" s="20">
        <v>9462432603</v>
      </c>
      <c r="B824" s="21">
        <v>1</v>
      </c>
    </row>
    <row r="825" spans="1:2" ht="15">
      <c r="A825" s="20">
        <v>9462436848</v>
      </c>
      <c r="B825" s="21">
        <v>1</v>
      </c>
    </row>
    <row r="826" spans="1:2" ht="15">
      <c r="A826" s="20">
        <v>9462440040</v>
      </c>
      <c r="B826" s="21">
        <v>1</v>
      </c>
    </row>
    <row r="827" spans="1:2" ht="15">
      <c r="A827" s="20">
        <v>9462441393</v>
      </c>
      <c r="B827" s="21">
        <v>1</v>
      </c>
    </row>
    <row r="828" spans="1:2" ht="15">
      <c r="A828" s="20">
        <v>9462465212</v>
      </c>
      <c r="B828" s="21">
        <v>1</v>
      </c>
    </row>
    <row r="829" spans="1:2" ht="15">
      <c r="A829" s="20">
        <v>9462486349</v>
      </c>
      <c r="B829" s="21">
        <v>1</v>
      </c>
    </row>
    <row r="830" spans="1:2" ht="15">
      <c r="A830" s="20">
        <v>9462499458</v>
      </c>
      <c r="B830" s="21">
        <v>1</v>
      </c>
    </row>
    <row r="831" spans="1:2" ht="15">
      <c r="A831" s="20">
        <v>9462499470</v>
      </c>
      <c r="B831" s="21">
        <v>1</v>
      </c>
    </row>
    <row r="832" spans="1:2" ht="15">
      <c r="A832" s="20">
        <v>9462511082</v>
      </c>
      <c r="B832" s="21">
        <v>1</v>
      </c>
    </row>
    <row r="833" spans="1:2" ht="15">
      <c r="A833" s="20">
        <v>9462511805</v>
      </c>
      <c r="B833" s="21">
        <v>1</v>
      </c>
    </row>
    <row r="834" spans="1:2" ht="15">
      <c r="A834" s="20">
        <v>9462512897</v>
      </c>
      <c r="B834" s="21">
        <v>1</v>
      </c>
    </row>
    <row r="835" spans="1:2" ht="15">
      <c r="A835" s="20">
        <v>9462513359</v>
      </c>
      <c r="B835" s="21">
        <v>1</v>
      </c>
    </row>
    <row r="836" spans="1:2" ht="15">
      <c r="A836" s="20">
        <v>9462513626</v>
      </c>
      <c r="B836" s="21">
        <v>1</v>
      </c>
    </row>
    <row r="837" spans="1:2" ht="15">
      <c r="A837" s="20">
        <v>9462515571</v>
      </c>
      <c r="B837" s="21">
        <v>1</v>
      </c>
    </row>
    <row r="838" spans="1:2" ht="15">
      <c r="A838" s="20">
        <v>9462522909</v>
      </c>
      <c r="B838" s="21">
        <v>1</v>
      </c>
    </row>
    <row r="839" spans="1:2" ht="15">
      <c r="A839" s="20">
        <v>9462528220</v>
      </c>
      <c r="B839" s="21">
        <v>1</v>
      </c>
    </row>
    <row r="840" spans="1:2" ht="15">
      <c r="A840" s="20">
        <v>9462532658</v>
      </c>
      <c r="B840" s="21">
        <v>1</v>
      </c>
    </row>
    <row r="841" spans="1:2" ht="15">
      <c r="A841" s="20">
        <v>9462534048</v>
      </c>
      <c r="B841" s="21">
        <v>1</v>
      </c>
    </row>
    <row r="842" spans="1:2" ht="15">
      <c r="A842" s="20">
        <v>9462540735</v>
      </c>
      <c r="B842" s="21">
        <v>1</v>
      </c>
    </row>
    <row r="843" spans="1:2" ht="15">
      <c r="A843" s="20">
        <v>9462543768</v>
      </c>
      <c r="B843" s="21">
        <v>1</v>
      </c>
    </row>
    <row r="844" spans="1:2" ht="15">
      <c r="A844" s="20">
        <v>9462544242</v>
      </c>
      <c r="B844" s="21">
        <v>1</v>
      </c>
    </row>
    <row r="845" spans="1:2" ht="15">
      <c r="A845" s="20">
        <v>9462546270</v>
      </c>
      <c r="B845" s="21">
        <v>1</v>
      </c>
    </row>
    <row r="846" spans="1:2" ht="15">
      <c r="A846" s="20">
        <v>9462554884</v>
      </c>
      <c r="B846" s="21">
        <v>1</v>
      </c>
    </row>
    <row r="847" spans="1:2" ht="15">
      <c r="A847" s="20">
        <v>9462574510</v>
      </c>
      <c r="B847" s="21">
        <v>1</v>
      </c>
    </row>
    <row r="848" spans="1:2" ht="15">
      <c r="A848" s="20">
        <v>9511878895</v>
      </c>
      <c r="B848" s="21">
        <v>1</v>
      </c>
    </row>
    <row r="849" spans="1:2" ht="15">
      <c r="A849" s="20">
        <v>9512197737</v>
      </c>
      <c r="B849" s="21">
        <v>1</v>
      </c>
    </row>
    <row r="850" spans="1:2" ht="15">
      <c r="A850" s="20">
        <v>9541106660</v>
      </c>
      <c r="B850" s="21">
        <v>1</v>
      </c>
    </row>
    <row r="851" spans="1:2" ht="15">
      <c r="A851" s="20">
        <v>9561040510</v>
      </c>
      <c r="B851" s="21">
        <v>1</v>
      </c>
    </row>
    <row r="852" spans="1:2" ht="15">
      <c r="A852" s="20">
        <v>9671123881</v>
      </c>
      <c r="B852" s="21">
        <v>1</v>
      </c>
    </row>
    <row r="853" spans="1:2" ht="15">
      <c r="A853" s="20">
        <v>9930246349</v>
      </c>
      <c r="B853" s="21">
        <v>1</v>
      </c>
    </row>
    <row r="854" spans="1:2" ht="15">
      <c r="A854" s="20" t="s">
        <v>1718</v>
      </c>
      <c r="B854" s="21">
        <v>1</v>
      </c>
    </row>
    <row r="855" spans="1:2" ht="15">
      <c r="A855" s="20" t="s">
        <v>1719</v>
      </c>
      <c r="B855" s="21">
        <v>1</v>
      </c>
    </row>
    <row r="856" spans="1:2" ht="15">
      <c r="A856" s="20" t="s">
        <v>1717</v>
      </c>
      <c r="B856" s="21">
        <v>1</v>
      </c>
    </row>
    <row r="857" spans="1:2" ht="15">
      <c r="A857" s="20" t="s">
        <v>1720</v>
      </c>
      <c r="B857" s="21">
        <v>1</v>
      </c>
    </row>
    <row r="858" spans="1:2" ht="15">
      <c r="A858" s="20" t="s">
        <v>1723</v>
      </c>
      <c r="B858" s="21">
        <v>854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2010-10-07T09:26:03Z</cp:lastPrinted>
  <dcterms:created xsi:type="dcterms:W3CDTF">2010-07-09T05:50:39Z</dcterms:created>
  <dcterms:modified xsi:type="dcterms:W3CDTF">2011-01-26T07:47:03Z</dcterms:modified>
  <cp:category/>
  <cp:version/>
  <cp:contentType/>
  <cp:contentStatus/>
</cp:coreProperties>
</file>